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TELGEMA\Documents\Work\EC 24-26\Guidelines development\Deliverables\July 2025\"/>
    </mc:Choice>
  </mc:AlternateContent>
  <xr:revisionPtr revIDLastSave="0" documentId="8_{C12212BC-E229-4F39-B20C-D165AF2F1429}" xr6:coauthVersionLast="47" xr6:coauthVersionMax="47" xr10:uidLastSave="{00000000-0000-0000-0000-000000000000}"/>
  <bookViews>
    <workbookView xWindow="-110" yWindow="-110" windowWidth="19420" windowHeight="11500" tabRatio="830" xr2:uid="{9A331654-DF3D-437A-BB33-6B427895ED83}"/>
  </bookViews>
  <sheets>
    <sheet name="Introduction &amp; Definitions" sheetId="13" r:id="rId1"/>
    <sheet name="Hazardous waste generated type" sheetId="17" r:id="rId2"/>
    <sheet name="e-waste generation collection" sheetId="18" r:id="rId3"/>
    <sheet name="Hazardous waste generated" sheetId="16" r:id="rId4"/>
    <sheet name="HW intensity of production" sheetId="19" r:id="rId5"/>
    <sheet name="HW management" sheetId="20" r:id="rId6"/>
    <sheet name="HW treated" sheetId="14" r:id="rId7"/>
    <sheet name="Environmentally sound treatment" sheetId="21"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1" l="1"/>
  <c r="D6" i="21"/>
  <c r="D7" i="21"/>
  <c r="F5" i="21"/>
  <c r="F6" i="21"/>
  <c r="F7" i="21"/>
  <c r="H5" i="21"/>
  <c r="H6" i="21"/>
  <c r="H7" i="21"/>
  <c r="J5" i="21"/>
  <c r="J6" i="21"/>
  <c r="J7" i="21"/>
  <c r="L5" i="21"/>
  <c r="L6" i="21"/>
  <c r="L7" i="21"/>
  <c r="N5" i="21"/>
  <c r="N6" i="21"/>
  <c r="N7" i="21"/>
  <c r="P5" i="21"/>
  <c r="P6" i="21"/>
  <c r="P7" i="21"/>
  <c r="R5" i="21"/>
  <c r="R6" i="21"/>
  <c r="R7" i="21"/>
  <c r="C7" i="14"/>
  <c r="E7" i="14"/>
  <c r="G7" i="14"/>
  <c r="I7" i="14"/>
  <c r="K7" i="14"/>
  <c r="M7" i="14"/>
  <c r="O7" i="14"/>
  <c r="Q7" i="14"/>
  <c r="S7" i="14"/>
  <c r="C5" i="14"/>
  <c r="E5" i="14"/>
  <c r="G5" i="14"/>
  <c r="I5" i="14"/>
  <c r="K5" i="14"/>
  <c r="M5" i="14"/>
  <c r="O5" i="14"/>
  <c r="Q5" i="14"/>
  <c r="S5" i="14"/>
  <c r="D14" i="20"/>
  <c r="F14" i="20"/>
  <c r="H14" i="20"/>
  <c r="J14" i="20"/>
  <c r="L14" i="20"/>
  <c r="N14" i="20"/>
  <c r="P14" i="20"/>
  <c r="R14" i="20"/>
  <c r="T14" i="20"/>
  <c r="V14" i="20"/>
  <c r="D6" i="19"/>
  <c r="F6" i="19"/>
  <c r="H6" i="19"/>
  <c r="J6" i="19"/>
  <c r="L6" i="19"/>
  <c r="N6" i="19"/>
  <c r="P6" i="19"/>
  <c r="R6" i="19"/>
  <c r="T6" i="19"/>
  <c r="V6" i="19"/>
  <c r="D6" i="16"/>
  <c r="D8" i="16"/>
  <c r="F8" i="16"/>
  <c r="H8" i="16"/>
  <c r="J8" i="16"/>
  <c r="L8" i="16"/>
  <c r="N8" i="16"/>
  <c r="P8" i="16"/>
  <c r="R8" i="16"/>
  <c r="T8" i="16"/>
  <c r="V8" i="16"/>
  <c r="X8" i="16"/>
  <c r="Z8" i="16"/>
  <c r="F6" i="16"/>
  <c r="H6" i="16"/>
  <c r="J6" i="16"/>
  <c r="L6" i="16"/>
  <c r="N6" i="16"/>
  <c r="P6" i="16"/>
  <c r="R6" i="16"/>
  <c r="T6" i="16"/>
  <c r="V6" i="16"/>
  <c r="X6" i="16"/>
  <c r="Z6" i="16"/>
  <c r="BL8" i="20"/>
  <c r="BL7" i="21" s="1"/>
  <c r="BJ8" i="20"/>
  <c r="BH8" i="20"/>
  <c r="BF8" i="20"/>
  <c r="BF7" i="21" s="1"/>
  <c r="BD8" i="20"/>
  <c r="BB8" i="20"/>
  <c r="BB7" i="21" s="1"/>
  <c r="AZ8" i="20"/>
  <c r="AZ7" i="21" s="1"/>
  <c r="AX8" i="20"/>
  <c r="AW5" i="14" s="1"/>
  <c r="AV8" i="20"/>
  <c r="AT8" i="20"/>
  <c r="AR8" i="20"/>
  <c r="AP8" i="20"/>
  <c r="AN8" i="20"/>
  <c r="AL8" i="20"/>
  <c r="AJ8" i="20"/>
  <c r="AH8" i="20"/>
  <c r="AF8" i="20"/>
  <c r="AD8" i="20"/>
  <c r="AD7" i="21" s="1"/>
  <c r="AB8" i="20"/>
  <c r="AB7" i="21" s="1"/>
  <c r="Z8" i="20"/>
  <c r="Z7" i="21" s="1"/>
  <c r="X8" i="20"/>
  <c r="X7" i="21" s="1"/>
  <c r="V8" i="20"/>
  <c r="T8" i="20"/>
  <c r="R8" i="20"/>
  <c r="P8" i="20"/>
  <c r="N8" i="20"/>
  <c r="L8" i="20"/>
  <c r="J8" i="20"/>
  <c r="H8" i="20"/>
  <c r="F8" i="20"/>
  <c r="D8" i="20"/>
  <c r="BI5" i="14"/>
  <c r="BG5" i="14"/>
  <c r="BC5" i="14"/>
  <c r="AY5" i="14"/>
  <c r="AU5" i="14"/>
  <c r="AS5" i="14"/>
  <c r="AQ5" i="14"/>
  <c r="AO5" i="14"/>
  <c r="AM5" i="14"/>
  <c r="AK5" i="14"/>
  <c r="AI5" i="14"/>
  <c r="AG5" i="14"/>
  <c r="AE5" i="14"/>
  <c r="AA5" i="14"/>
  <c r="U5" i="14"/>
  <c r="AV7" i="21"/>
  <c r="AT7" i="21"/>
  <c r="BJ7" i="21"/>
  <c r="BH7" i="21"/>
  <c r="BD7" i="21"/>
  <c r="AR7" i="21"/>
  <c r="AP7" i="21"/>
  <c r="AN7" i="21"/>
  <c r="AL7" i="21"/>
  <c r="AJ7" i="21"/>
  <c r="AH7" i="21"/>
  <c r="AF7" i="21"/>
  <c r="V7" i="21"/>
  <c r="T7" i="21"/>
  <c r="BK5" i="14" l="1"/>
  <c r="BE5" i="14"/>
  <c r="BA5" i="14"/>
  <c r="AX7" i="21"/>
  <c r="AC5" i="14"/>
  <c r="Y5" i="14"/>
  <c r="W5" i="14"/>
  <c r="BL16" i="18"/>
  <c r="BL12" i="18" s="1"/>
  <c r="BJ16" i="18"/>
  <c r="BJ12" i="18" s="1"/>
  <c r="BH16" i="18"/>
  <c r="BF16" i="18"/>
  <c r="BF12" i="18" s="1"/>
  <c r="BD16" i="18"/>
  <c r="BD12" i="18" s="1"/>
  <c r="BB16" i="18"/>
  <c r="BB12" i="18" s="1"/>
  <c r="AZ16" i="18"/>
  <c r="AX16" i="18"/>
  <c r="AX12" i="18" s="1"/>
  <c r="AV16" i="18"/>
  <c r="AT16" i="18"/>
  <c r="AT12" i="18" s="1"/>
  <c r="AR16" i="18"/>
  <c r="AP16" i="18"/>
  <c r="AP12" i="18" s="1"/>
  <c r="AN16" i="18"/>
  <c r="AL16" i="18"/>
  <c r="AJ16" i="18"/>
  <c r="AH16" i="18"/>
  <c r="AH12" i="18" s="1"/>
  <c r="AF16" i="18"/>
  <c r="AF12" i="18" s="1"/>
  <c r="AD16" i="18"/>
  <c r="AD12" i="18" s="1"/>
  <c r="AB16" i="18"/>
  <c r="Z16" i="18"/>
  <c r="Z12" i="18" s="1"/>
  <c r="X16" i="18"/>
  <c r="X12" i="18" s="1"/>
  <c r="V16" i="18"/>
  <c r="V12" i="18" s="1"/>
  <c r="T16" i="18"/>
  <c r="R16" i="18"/>
  <c r="R12" i="18" s="1"/>
  <c r="P16" i="18"/>
  <c r="N16" i="18"/>
  <c r="N12" i="18" s="1"/>
  <c r="L16" i="18"/>
  <c r="J16" i="18"/>
  <c r="J12" i="18" s="1"/>
  <c r="H16" i="18"/>
  <c r="H12" i="18" s="1"/>
  <c r="F16" i="18"/>
  <c r="F12" i="18" s="1"/>
  <c r="D16" i="18"/>
  <c r="BH12" i="18"/>
  <c r="AZ12" i="18"/>
  <c r="AV12" i="18"/>
  <c r="AR12" i="18"/>
  <c r="AN12" i="18"/>
  <c r="AL12" i="18"/>
  <c r="AJ12" i="18"/>
  <c r="AB12" i="18"/>
  <c r="T12" i="18"/>
  <c r="P12" i="18"/>
  <c r="L12" i="18"/>
  <c r="D12" i="18"/>
  <c r="BL8" i="18"/>
  <c r="BJ8" i="18"/>
  <c r="BJ4" i="18" s="1"/>
  <c r="BJ22" i="17" s="1"/>
  <c r="BJ24" i="17" s="1"/>
  <c r="BH8" i="18"/>
  <c r="BH4" i="18" s="1"/>
  <c r="BH22" i="17" s="1"/>
  <c r="BH24" i="17" s="1"/>
  <c r="BF8" i="18"/>
  <c r="BF4" i="18" s="1"/>
  <c r="BF22" i="17" s="1"/>
  <c r="BF24" i="17" s="1"/>
  <c r="BD8" i="18"/>
  <c r="BB8" i="18"/>
  <c r="BB4" i="18" s="1"/>
  <c r="BB22" i="17" s="1"/>
  <c r="AZ8" i="18"/>
  <c r="AZ4" i="18" s="1"/>
  <c r="AZ22" i="17" s="1"/>
  <c r="AZ24" i="17" s="1"/>
  <c r="AX8" i="18"/>
  <c r="AX4" i="18" s="1"/>
  <c r="AX22" i="17" s="1"/>
  <c r="AX24" i="17" s="1"/>
  <c r="AV8" i="18"/>
  <c r="AT8" i="18"/>
  <c r="AT4" i="18" s="1"/>
  <c r="AT22" i="17" s="1"/>
  <c r="AT24" i="17" s="1"/>
  <c r="AR8" i="18"/>
  <c r="AR4" i="18" s="1"/>
  <c r="AR22" i="17" s="1"/>
  <c r="AR24" i="17" s="1"/>
  <c r="AP8" i="18"/>
  <c r="AP4" i="18" s="1"/>
  <c r="AP22" i="17" s="1"/>
  <c r="AP24" i="17" s="1"/>
  <c r="AN8" i="18"/>
  <c r="AL8" i="18"/>
  <c r="AL4" i="18" s="1"/>
  <c r="AL22" i="17" s="1"/>
  <c r="AJ8" i="18"/>
  <c r="AJ4" i="18" s="1"/>
  <c r="AJ22" i="17" s="1"/>
  <c r="AJ24" i="17" s="1"/>
  <c r="AH8" i="18"/>
  <c r="AH4" i="18" s="1"/>
  <c r="AH22" i="17" s="1"/>
  <c r="AH24" i="17" s="1"/>
  <c r="AF8" i="18"/>
  <c r="AD8" i="18"/>
  <c r="AD4" i="18" s="1"/>
  <c r="AD22" i="17" s="1"/>
  <c r="AB8" i="18"/>
  <c r="AB4" i="18" s="1"/>
  <c r="AB22" i="17" s="1"/>
  <c r="AB24" i="17" s="1"/>
  <c r="Z8" i="18"/>
  <c r="Z4" i="18" s="1"/>
  <c r="Z22" i="17" s="1"/>
  <c r="Z24" i="17" s="1"/>
  <c r="X8" i="18"/>
  <c r="V8" i="18"/>
  <c r="V4" i="18" s="1"/>
  <c r="V22" i="17" s="1"/>
  <c r="V24" i="17" s="1"/>
  <c r="T8" i="18"/>
  <c r="T4" i="18" s="1"/>
  <c r="T22" i="17" s="1"/>
  <c r="T24" i="17" s="1"/>
  <c r="R8" i="18"/>
  <c r="R4" i="18" s="1"/>
  <c r="R22" i="17" s="1"/>
  <c r="R24" i="17" s="1"/>
  <c r="P8" i="18"/>
  <c r="N8" i="18"/>
  <c r="N4" i="18" s="1"/>
  <c r="N22" i="17" s="1"/>
  <c r="N24" i="17" s="1"/>
  <c r="L8" i="18"/>
  <c r="L4" i="18" s="1"/>
  <c r="L22" i="17" s="1"/>
  <c r="L24" i="17" s="1"/>
  <c r="J8" i="18"/>
  <c r="J4" i="18" s="1"/>
  <c r="J22" i="17" s="1"/>
  <c r="J24" i="17" s="1"/>
  <c r="H8" i="18"/>
  <c r="F8" i="18"/>
  <c r="F4" i="18" s="1"/>
  <c r="F22" i="17" s="1"/>
  <c r="F24" i="17" s="1"/>
  <c r="D8" i="18"/>
  <c r="D4" i="18" s="1"/>
  <c r="D22" i="17" s="1"/>
  <c r="D24" i="17" s="1"/>
  <c r="BL4" i="18"/>
  <c r="BL22" i="17" s="1"/>
  <c r="BL24" i="17" s="1"/>
  <c r="BD4" i="18"/>
  <c r="BD22" i="17" s="1"/>
  <c r="BD24" i="17" s="1"/>
  <c r="AV4" i="18"/>
  <c r="AV22" i="17" s="1"/>
  <c r="AN4" i="18"/>
  <c r="AN22" i="17" s="1"/>
  <c r="AN24" i="17" s="1"/>
  <c r="AF4" i="18"/>
  <c r="AF22" i="17" s="1"/>
  <c r="AF24" i="17" s="1"/>
  <c r="X4" i="18"/>
  <c r="X22" i="17" s="1"/>
  <c r="X24" i="17" s="1"/>
  <c r="P4" i="18"/>
  <c r="P22" i="17" s="1"/>
  <c r="P24" i="17" s="1"/>
  <c r="H4" i="18"/>
  <c r="H22" i="17" s="1"/>
  <c r="BL35" i="17"/>
  <c r="BJ35" i="17"/>
  <c r="BH35" i="17"/>
  <c r="BF35" i="17"/>
  <c r="BD35" i="17"/>
  <c r="BB35" i="17"/>
  <c r="AZ35" i="17"/>
  <c r="AX35" i="17"/>
  <c r="AV35" i="17"/>
  <c r="AT35" i="17"/>
  <c r="AR35" i="17"/>
  <c r="AP35" i="17"/>
  <c r="AN35" i="17"/>
  <c r="AL35" i="17"/>
  <c r="AJ35" i="17"/>
  <c r="AH35" i="17"/>
  <c r="AF35" i="17"/>
  <c r="AD35" i="17"/>
  <c r="AB35" i="17"/>
  <c r="Z35" i="17"/>
  <c r="X35" i="17"/>
  <c r="V35" i="17"/>
  <c r="T35" i="17"/>
  <c r="R35" i="17"/>
  <c r="P35" i="17"/>
  <c r="N35" i="17"/>
  <c r="L35" i="17"/>
  <c r="J35" i="17"/>
  <c r="H35" i="17"/>
  <c r="F35" i="17"/>
  <c r="D35" i="17"/>
  <c r="BB24" i="17"/>
  <c r="AV24" i="17"/>
  <c r="AL24" i="17"/>
  <c r="AD24" i="17"/>
  <c r="H24" i="17"/>
  <c r="D5" i="20" l="1"/>
  <c r="D4" i="19"/>
  <c r="D4" i="16"/>
  <c r="C6" i="14"/>
  <c r="BD5" i="20"/>
  <c r="BC6" i="14"/>
  <c r="BD4" i="19"/>
  <c r="BD6" i="19" s="1"/>
  <c r="BD4" i="16"/>
  <c r="BD6" i="16" s="1"/>
  <c r="BL5" i="20"/>
  <c r="BL4" i="19"/>
  <c r="BL6" i="19" s="1"/>
  <c r="BK6" i="14"/>
  <c r="BL4" i="16"/>
  <c r="BL6" i="16" s="1"/>
  <c r="BB4" i="19"/>
  <c r="BB6" i="19" s="1"/>
  <c r="BB5" i="20"/>
  <c r="BA6" i="14"/>
  <c r="BB4" i="16"/>
  <c r="BB6" i="16" s="1"/>
  <c r="BE6" i="14"/>
  <c r="BF4" i="16"/>
  <c r="BF6" i="16" s="1"/>
  <c r="BF4" i="19"/>
  <c r="BF6" i="19" s="1"/>
  <c r="BF5" i="20"/>
  <c r="BF6" i="21" s="1"/>
  <c r="BJ4" i="19"/>
  <c r="BJ6" i="19" s="1"/>
  <c r="BJ4" i="16"/>
  <c r="BJ6" i="16" s="1"/>
  <c r="BJ5" i="20"/>
  <c r="BJ6" i="21" s="1"/>
  <c r="BI6" i="14"/>
  <c r="AZ4" i="16"/>
  <c r="AZ6" i="16" s="1"/>
  <c r="AZ4" i="19"/>
  <c r="AZ6" i="19" s="1"/>
  <c r="AY6" i="14"/>
  <c r="AZ5" i="20"/>
  <c r="AZ6" i="21" s="1"/>
  <c r="BH4" i="16"/>
  <c r="BH6" i="16" s="1"/>
  <c r="BG6" i="14"/>
  <c r="BH4" i="19"/>
  <c r="BH6" i="19" s="1"/>
  <c r="BH5" i="20"/>
  <c r="AN4" i="19"/>
  <c r="AN6" i="19" s="1"/>
  <c r="AM6" i="14"/>
  <c r="AN5" i="20"/>
  <c r="AN4" i="16"/>
  <c r="AN6" i="16" s="1"/>
  <c r="AV4" i="19"/>
  <c r="AV6" i="19" s="1"/>
  <c r="AV4" i="16"/>
  <c r="AV6" i="16" s="1"/>
  <c r="AV5" i="20"/>
  <c r="AU6" i="14"/>
  <c r="AT4" i="16"/>
  <c r="AT6" i="16" s="1"/>
  <c r="AS6" i="14"/>
  <c r="AT4" i="19"/>
  <c r="AT6" i="19" s="1"/>
  <c r="AT5" i="20"/>
  <c r="AP5" i="20"/>
  <c r="AP6" i="21" s="1"/>
  <c r="AP4" i="19"/>
  <c r="AP6" i="19" s="1"/>
  <c r="AO6" i="14"/>
  <c r="AP4" i="16"/>
  <c r="AP6" i="16" s="1"/>
  <c r="AX5" i="20"/>
  <c r="AX6" i="21" s="1"/>
  <c r="AX4" i="16"/>
  <c r="AX6" i="16" s="1"/>
  <c r="AX4" i="19"/>
  <c r="AX6" i="19" s="1"/>
  <c r="AW6" i="14"/>
  <c r="AL4" i="16"/>
  <c r="AL6" i="16" s="1"/>
  <c r="AL5" i="20"/>
  <c r="AK6" i="14"/>
  <c r="AL4" i="19"/>
  <c r="AL6" i="19" s="1"/>
  <c r="AI6" i="14"/>
  <c r="AJ4" i="16"/>
  <c r="AJ6" i="16" s="1"/>
  <c r="AJ4" i="19"/>
  <c r="AJ6" i="19" s="1"/>
  <c r="AJ5" i="20"/>
  <c r="AJ6" i="21" s="1"/>
  <c r="AQ6" i="14"/>
  <c r="AR4" i="19"/>
  <c r="AR6" i="19" s="1"/>
  <c r="AR5" i="20"/>
  <c r="AR6" i="21" s="1"/>
  <c r="AR4" i="16"/>
  <c r="AR6" i="16" s="1"/>
  <c r="X4" i="19"/>
  <c r="X6" i="19" s="1"/>
  <c r="X5" i="20"/>
  <c r="X4" i="16"/>
  <c r="W6" i="14"/>
  <c r="AF4" i="19"/>
  <c r="AF6" i="19" s="1"/>
  <c r="AF5" i="20"/>
  <c r="AE6" i="14"/>
  <c r="AF4" i="16"/>
  <c r="AF6" i="16" s="1"/>
  <c r="AD4" i="16"/>
  <c r="AD6" i="16" s="1"/>
  <c r="AD4" i="19"/>
  <c r="AD6" i="19" s="1"/>
  <c r="AD5" i="20"/>
  <c r="AC6" i="14"/>
  <c r="Z5" i="20"/>
  <c r="Z6" i="21" s="1"/>
  <c r="Y6" i="14"/>
  <c r="Z4" i="16"/>
  <c r="Z4" i="19"/>
  <c r="Z6" i="19" s="1"/>
  <c r="AH5" i="20"/>
  <c r="AH6" i="21" s="1"/>
  <c r="AH4" i="19"/>
  <c r="AH6" i="19" s="1"/>
  <c r="AG6" i="14"/>
  <c r="AH4" i="16"/>
  <c r="AH6" i="16" s="1"/>
  <c r="V4" i="16"/>
  <c r="U6" i="14"/>
  <c r="V4" i="19"/>
  <c r="V5" i="20"/>
  <c r="S6" i="14"/>
  <c r="T4" i="16"/>
  <c r="T5" i="20"/>
  <c r="T6" i="21" s="1"/>
  <c r="T4" i="19"/>
  <c r="AA6" i="14"/>
  <c r="AB4" i="16"/>
  <c r="AB6" i="16" s="1"/>
  <c r="AB4" i="19"/>
  <c r="AB6" i="19" s="1"/>
  <c r="AB5" i="20"/>
  <c r="AB6" i="21" s="1"/>
  <c r="R4" i="16"/>
  <c r="Q6" i="14"/>
  <c r="R4" i="19"/>
  <c r="R5" i="20"/>
  <c r="P4" i="16"/>
  <c r="O6" i="14"/>
  <c r="P4" i="19"/>
  <c r="P5" i="20"/>
  <c r="N4" i="16"/>
  <c r="M6" i="14"/>
  <c r="N4" i="19"/>
  <c r="N5" i="20"/>
  <c r="L5" i="20"/>
  <c r="K6" i="14"/>
  <c r="L4" i="16"/>
  <c r="L4" i="19"/>
  <c r="J4" i="16"/>
  <c r="I6" i="14"/>
  <c r="J4" i="19"/>
  <c r="J5" i="20"/>
  <c r="H4" i="16"/>
  <c r="G6" i="14"/>
  <c r="H4" i="19"/>
  <c r="H5" i="20"/>
  <c r="F4" i="16"/>
  <c r="E6" i="14"/>
  <c r="F4" i="19"/>
  <c r="F5" i="20"/>
  <c r="AZ8" i="16"/>
  <c r="BH8" i="16"/>
  <c r="V6" i="21" l="1"/>
  <c r="AT14" i="20"/>
  <c r="AT6" i="21"/>
  <c r="BH14" i="20"/>
  <c r="BH6" i="21"/>
  <c r="AD14" i="20"/>
  <c r="AD6" i="21"/>
  <c r="AN14" i="20"/>
  <c r="AN6" i="21"/>
  <c r="AV14" i="20"/>
  <c r="AV6" i="21"/>
  <c r="AF14" i="20"/>
  <c r="AF6" i="21"/>
  <c r="X14" i="20"/>
  <c r="X6" i="21"/>
  <c r="AL14" i="20"/>
  <c r="AL6" i="21"/>
  <c r="BB14" i="20"/>
  <c r="BB6" i="21"/>
  <c r="BL14" i="20"/>
  <c r="BL6" i="21"/>
  <c r="BD14" i="20"/>
  <c r="BD6" i="21"/>
  <c r="AT8" i="16"/>
  <c r="AL8" i="16"/>
  <c r="AR8" i="16"/>
  <c r="AJ14" i="20"/>
  <c r="AZ14" i="20"/>
  <c r="AB14" i="20"/>
  <c r="AH14" i="20"/>
  <c r="Z14" i="20"/>
  <c r="AR14" i="20"/>
  <c r="AX14" i="20"/>
  <c r="AP14" i="20"/>
  <c r="BJ14" i="20"/>
  <c r="BF14" i="20"/>
  <c r="BJ8" i="16"/>
  <c r="BB8" i="16"/>
  <c r="BF8" i="16"/>
  <c r="BL8" i="16"/>
  <c r="BD8" i="16"/>
  <c r="AN8" i="16"/>
  <c r="AP8" i="16"/>
  <c r="AJ8" i="16"/>
  <c r="AV8" i="16"/>
  <c r="AX8" i="16"/>
  <c r="AD8" i="16"/>
  <c r="AB8" i="16"/>
  <c r="AH8" i="16"/>
  <c r="AF8" i="16"/>
  <c r="T5" i="21"/>
  <c r="U7" i="14"/>
  <c r="V5" i="21" s="1"/>
  <c r="AA7" i="14"/>
  <c r="AB5" i="21" s="1"/>
  <c r="W7" i="14"/>
  <c r="X5" i="21" s="1"/>
  <c r="AE7" i="14"/>
  <c r="AF5" i="21" s="1"/>
  <c r="Y7" i="14"/>
  <c r="Z5" i="21" s="1"/>
  <c r="AC7" i="14"/>
  <c r="AD5" i="21" s="1"/>
  <c r="AM7" i="14"/>
  <c r="AN5" i="21" s="1"/>
  <c r="AG7" i="14"/>
  <c r="AH5" i="21" s="1"/>
  <c r="AI7" i="14"/>
  <c r="AJ5" i="21" s="1"/>
  <c r="AO7" i="14"/>
  <c r="AP5" i="21" s="1"/>
  <c r="AK7" i="14"/>
  <c r="AL5" i="21" s="1"/>
  <c r="AS7" i="14"/>
  <c r="AT5" i="21" s="1"/>
  <c r="AY7" i="14"/>
  <c r="AZ5" i="21" s="1"/>
  <c r="AU7" i="14"/>
  <c r="AV5" i="21" s="1"/>
  <c r="AW7" i="14"/>
  <c r="AX5" i="21" s="1"/>
  <c r="AQ7" i="14"/>
  <c r="AR5" i="21" s="1"/>
  <c r="BC7" i="14"/>
  <c r="BD5" i="21" s="1"/>
  <c r="BE7" i="14"/>
  <c r="BF5" i="21" s="1"/>
  <c r="BG7" i="14"/>
  <c r="BH5" i="21" s="1"/>
  <c r="BK7" i="14"/>
  <c r="BL5" i="21" s="1"/>
  <c r="BI7" i="14"/>
  <c r="BJ5" i="21" s="1"/>
  <c r="BA7" i="14"/>
  <c r="BB5" i="21" s="1"/>
</calcChain>
</file>

<file path=xl/sharedStrings.xml><?xml version="1.0" encoding="utf-8"?>
<sst xmlns="http://schemas.openxmlformats.org/spreadsheetml/2006/main" count="263" uniqueCount="139">
  <si>
    <t>• If the value turns red, please check if it is correct.</t>
  </si>
  <si>
    <t>Category</t>
  </si>
  <si>
    <t>Unit</t>
  </si>
  <si>
    <t>Notes:</t>
  </si>
  <si>
    <t>•</t>
  </si>
  <si>
    <t xml:space="preserve">If the requested data are not available, please leave the cell blank. If the requested variable is not applicable (the phenomenon is not relevant) to the country or the value is less than half the unit of measurement, the cell should be filled with "0". </t>
  </si>
  <si>
    <t>Please provide in the Footnotes Section below information on the source and data collection methodology for the values provided, such as estimation methods (if any), and the types of the original data sources used (e.g., surveys or administrative records).</t>
  </si>
  <si>
    <t>Footnotes</t>
  </si>
  <si>
    <t>Code</t>
  </si>
  <si>
    <t>Footnote text</t>
  </si>
  <si>
    <t>Total population</t>
  </si>
  <si>
    <t>Tonnes</t>
  </si>
  <si>
    <t>tonnes</t>
  </si>
  <si>
    <t>Households</t>
  </si>
  <si>
    <t>Line</t>
  </si>
  <si>
    <t>Stock of hazardous waste at the beginning of the year</t>
  </si>
  <si>
    <t>Hazardous waste generated during the year</t>
  </si>
  <si>
    <t>Stock of hazardous waste at the end of the year (=1+2+3-4-5)</t>
  </si>
  <si>
    <t>Hazardous waste imported during the year</t>
  </si>
  <si>
    <t>Hazardous waste exported during the year</t>
  </si>
  <si>
    <t xml:space="preserve">        Landfilling</t>
  </si>
  <si>
    <t>Hazardous Waste by stream, according to the Basel Convention</t>
  </si>
  <si>
    <t>Y1</t>
  </si>
  <si>
    <t>Clinical wastes from medical care in hospitals, medical centres and clinics</t>
  </si>
  <si>
    <t>Y2</t>
  </si>
  <si>
    <t>Wastes from the production and preparation of pharmaceutical products</t>
  </si>
  <si>
    <t>Y3</t>
  </si>
  <si>
    <t>Waste pharmaceuticals, drugs and medicines</t>
  </si>
  <si>
    <t>Y4</t>
  </si>
  <si>
    <t>Wastes from the production. formulation and use of biocides and phytopharmaceuticals</t>
  </si>
  <si>
    <t>Y5</t>
  </si>
  <si>
    <t>Wastes from the manufacture, formulation and use of wood preserving chemicals</t>
  </si>
  <si>
    <t>Y6</t>
  </si>
  <si>
    <t>Wastes from the production, formulation and use of organic solvent</t>
  </si>
  <si>
    <t>Y7</t>
  </si>
  <si>
    <t>Wastes from heat treatment and tempering operations containing cyanides</t>
  </si>
  <si>
    <t>Y8</t>
  </si>
  <si>
    <t>Waste mineral oils unfit for their originally intended use</t>
  </si>
  <si>
    <t>Y9</t>
  </si>
  <si>
    <t>Waste oils/water, hydrocarbons/water mixtures, emulsions</t>
  </si>
  <si>
    <t>Y10</t>
  </si>
  <si>
    <t>Waste substances containing or contaminated with PCBs, PCTs, and/or PBBs</t>
  </si>
  <si>
    <t>Y11</t>
  </si>
  <si>
    <t>Waste tarry residues from refining, distillation and any pyrolytic treatment</t>
  </si>
  <si>
    <t>Y12</t>
  </si>
  <si>
    <t>Wastes from production, formulation and use of inks, dyes, pigments, paints, lacquers, varnish</t>
  </si>
  <si>
    <t>Y13</t>
  </si>
  <si>
    <t>Wastes from production formulation and use of resins, latex, plasticizers, glues/adhesives</t>
  </si>
  <si>
    <t>Y14</t>
  </si>
  <si>
    <t>Waste chemical substances arising from research and development or teaching activities which are not identified and/or are new and whose effects on man and/or the environment are not known</t>
  </si>
  <si>
    <t>Y15</t>
  </si>
  <si>
    <t>Wastes of an explosive nature not subject to other legislation</t>
  </si>
  <si>
    <t>Y16</t>
  </si>
  <si>
    <t>Wastes from production, formulation and use of photographic chemicals and processing materials</t>
  </si>
  <si>
    <t>Y17</t>
  </si>
  <si>
    <t>Wastes resulting from surface treatment of metals and plastics</t>
  </si>
  <si>
    <t>Y18</t>
  </si>
  <si>
    <t>Residues arising from industrial waste disposal operations</t>
  </si>
  <si>
    <t>Y46</t>
  </si>
  <si>
    <t>Wastes collected from households</t>
  </si>
  <si>
    <t>NEC</t>
  </si>
  <si>
    <t>Wastes not elsewhere classified</t>
  </si>
  <si>
    <t>Total hazardous waste generated</t>
  </si>
  <si>
    <t>Hazardous Waste by source by economic activity, according to ISIC 4</t>
  </si>
  <si>
    <t>Mining and quarrying (ISIC 05-09)</t>
  </si>
  <si>
    <t>Manufacturing (ISIC 10-33)</t>
  </si>
  <si>
    <t>Electricity, gas, steam and air conditioning supply (ISIC 35)</t>
  </si>
  <si>
    <t>Construction (ISIC 41-43)</t>
  </si>
  <si>
    <t>Note:</t>
  </si>
  <si>
    <t>If the requested data are not available, please leave the cell blank. If the requested variable is not applicable (the phenomenon is not relevant) to the country or the value is less than half the unit of measurement, the cell should be filled with "0".</t>
  </si>
  <si>
    <t>Text</t>
  </si>
  <si>
    <t>Hazardous waste generated per capita</t>
  </si>
  <si>
    <t>Km2</t>
  </si>
  <si>
    <t>Hazardous waste generated per Km2</t>
  </si>
  <si>
    <t>Tonnes/Km2</t>
  </si>
  <si>
    <t>Country's surface</t>
  </si>
  <si>
    <t>E-Waste Generation and Collection (UNSD/UNEP Questionnaire on Environment Statistics, Waste section, Table R6)</t>
  </si>
  <si>
    <t>Total E-waste generated</t>
  </si>
  <si>
    <t>1000 t</t>
  </si>
  <si>
    <t>Screens, monitors, and equipment containing screens</t>
  </si>
  <si>
    <t>Temperature exchange equipment (cooling and freezing equipment)</t>
  </si>
  <si>
    <t>Total E-waste collected</t>
  </si>
  <si>
    <t>Small E-waste (=14+15+16)</t>
  </si>
  <si>
    <t>Hazardous wate intensity of production</t>
  </si>
  <si>
    <t>Domestic Material Consumption (DMC)</t>
  </si>
  <si>
    <t>Hazardous waste intensity of production</t>
  </si>
  <si>
    <r>
      <t>Please note that the units in this table are "</t>
    </r>
    <r>
      <rPr>
        <b/>
        <sz val="9"/>
        <rFont val="Arial"/>
        <family val="2"/>
      </rPr>
      <t>tonnes</t>
    </r>
    <r>
      <rPr>
        <sz val="9"/>
        <rFont val="Arial"/>
        <family val="2"/>
      </rPr>
      <t>".</t>
    </r>
  </si>
  <si>
    <t xml:space="preserve">If the requested data are not available, please leave the cell blank. than half the unit of measurement, the cell should be filled with "0". </t>
  </si>
  <si>
    <t>Hazardous waste generated</t>
  </si>
  <si>
    <t>kg/ca</t>
  </si>
  <si>
    <t>Other economic activities excluding ISIC 38</t>
  </si>
  <si>
    <t>Agriculture, forestry and fishing (ISIC 01-03)</t>
  </si>
  <si>
    <t>E-W</t>
  </si>
  <si>
    <t>E-waste</t>
  </si>
  <si>
    <t>e-waste</t>
  </si>
  <si>
    <t>Hazardous waste generated by Basel Convention waste streams and ISIC codes</t>
  </si>
  <si>
    <t>Small E-waste (=6+7+8)</t>
  </si>
  <si>
    <r>
      <rPr>
        <i/>
        <sz val="8"/>
        <rFont val="Arial"/>
        <family val="2"/>
      </rPr>
      <t>of which:</t>
    </r>
    <r>
      <rPr>
        <sz val="8"/>
        <rFont val="Arial"/>
        <family val="2"/>
      </rPr>
      <t xml:space="preserve"> lamps</t>
    </r>
  </si>
  <si>
    <r>
      <rPr>
        <i/>
        <sz val="8"/>
        <rFont val="Arial"/>
        <family val="2"/>
      </rPr>
      <t>of which:</t>
    </r>
    <r>
      <rPr>
        <sz val="8"/>
        <rFont val="Arial"/>
        <family val="2"/>
      </rPr>
      <t xml:space="preserve"> small equipment</t>
    </r>
  </si>
  <si>
    <r>
      <rPr>
        <i/>
        <sz val="8"/>
        <rFont val="Arial"/>
        <family val="2"/>
      </rPr>
      <t>of which:</t>
    </r>
    <r>
      <rPr>
        <sz val="8"/>
        <rFont val="Arial"/>
        <family val="2"/>
      </rPr>
      <t xml:space="preserve"> small IT and telecommunication equipment</t>
    </r>
  </si>
  <si>
    <t>Introduction</t>
  </si>
  <si>
    <t>DEFINITIONS</t>
  </si>
  <si>
    <t xml:space="preserve"> </t>
  </si>
  <si>
    <t>Proportion of hazardous waste treated</t>
  </si>
  <si>
    <t>Proportion of hazardous waste treated (%) = (Quantity of hazardous waste treated during the reporting year / Total quantity of hazardous waste generated during the reporting year) x 100</t>
  </si>
  <si>
    <t>Hazardous waste treated or disposed of during the year</t>
  </si>
  <si>
    <t>Total Hazardous Waste Generated</t>
  </si>
  <si>
    <t>%</t>
  </si>
  <si>
    <r>
      <t>Note:</t>
    </r>
    <r>
      <rPr>
        <sz val="9"/>
        <color theme="1"/>
        <rFont val="Arial"/>
        <family val="2"/>
      </rPr>
      <t xml:space="preserve"> Proportion of hazardous waste treated can be above 100% in any given year. Hazardous waste is commonly stored prior to treatment or disposal. 
Part of the hazardous waste may not be treated or disposed of during the year that it is generated.</t>
    </r>
  </si>
  <si>
    <t>Management of Hazardous Waste (UNSD/UNEP Questionnaire on Environment Statistics, Waste section, Table R2, partial)</t>
  </si>
  <si>
    <r>
      <t>Amounts going to:</t>
    </r>
    <r>
      <rPr>
        <sz val="9"/>
        <color theme="1"/>
        <rFont val="Calibri"/>
        <family val="2"/>
      </rPr>
      <t xml:space="preserve">
         Recycling</t>
    </r>
  </si>
  <si>
    <t xml:space="preserve">         Incineration</t>
  </si>
  <si>
    <r>
      <t xml:space="preserve">               of which:</t>
    </r>
    <r>
      <rPr>
        <sz val="9"/>
        <color theme="1"/>
        <rFont val="Calibri"/>
        <family val="2"/>
      </rPr>
      <t xml:space="preserve"> with energy recovery</t>
    </r>
  </si>
  <si>
    <t xml:space="preserve">        Other, please specify in the footnote</t>
  </si>
  <si>
    <r>
      <t>Please note that the unit in this table is "</t>
    </r>
    <r>
      <rPr>
        <b/>
        <sz val="9"/>
        <color theme="1"/>
        <rFont val="Arial"/>
        <family val="2"/>
      </rPr>
      <t>tonnes (metric tons)</t>
    </r>
    <r>
      <rPr>
        <sz val="9"/>
        <color theme="1"/>
        <rFont val="Arial"/>
        <family val="2"/>
      </rPr>
      <t>".</t>
    </r>
  </si>
  <si>
    <t>Environmentally sound treatment of own generated hazardous waste</t>
  </si>
  <si>
    <r>
      <rPr>
        <i/>
        <sz val="8"/>
        <rFont val="Arial"/>
        <family val="2"/>
      </rPr>
      <t>Of which:</t>
    </r>
    <r>
      <rPr>
        <sz val="8"/>
        <rFont val="Arial"/>
        <family val="2"/>
      </rPr>
      <t xml:space="preserve">
        Large equipment</t>
    </r>
  </si>
  <si>
    <t>Capacity to treat imported hazardous waste</t>
  </si>
  <si>
    <r>
      <rPr>
        <b/>
        <sz val="11"/>
        <rFont val="Aptos Narrow"/>
        <family val="2"/>
        <scheme val="minor"/>
      </rPr>
      <t>Hazardous waste</t>
    </r>
    <r>
      <rPr>
        <sz val="11"/>
        <rFont val="Aptos Narrow"/>
        <family val="2"/>
        <scheme val="minor"/>
      </rPr>
      <t xml:space="preserve"> refers to the categories of waste to be controlled according to the Basel Convention on the control of transboundary movements of hazardous waste and their disposal (Article 1.1 and Annex I).</t>
    </r>
  </si>
  <si>
    <r>
      <rPr>
        <b/>
        <sz val="11"/>
        <rFont val="Aptos Narrow"/>
        <family val="2"/>
        <scheme val="minor"/>
      </rPr>
      <t>Other (waste treatment/disposal for hazardous waste)</t>
    </r>
    <r>
      <rPr>
        <sz val="11"/>
        <rFont val="Aptos Narrow"/>
        <family val="2"/>
        <scheme val="minor"/>
      </rPr>
      <t>: Any final treatment or disposal different from recycling, incineration and landfilling.  Examples include physical/chemical treatment, biological treatment, releasing into water bodies and permanent storage.</t>
    </r>
  </si>
  <si>
    <r>
      <rPr>
        <b/>
        <sz val="11"/>
        <color theme="1"/>
        <rFont val="Aptos Narrow"/>
        <family val="2"/>
        <scheme val="minor"/>
      </rPr>
      <t>Electronic waste</t>
    </r>
    <r>
      <rPr>
        <sz val="11"/>
        <color theme="1"/>
        <rFont val="Aptos Narrow"/>
        <family val="2"/>
        <scheme val="minor"/>
      </rPr>
      <t>, or e-waste, refers to all items of electrical and electronic equipment (EEE) and its parts that have been discarded by its owner as waste without the intent of re-use.</t>
    </r>
  </si>
  <si>
    <r>
      <rPr>
        <b/>
        <sz val="11"/>
        <color theme="1"/>
        <rFont val="Aptos Narrow"/>
        <family val="2"/>
        <scheme val="minor"/>
      </rPr>
      <t>Large Equipment</t>
    </r>
    <r>
      <rPr>
        <sz val="11"/>
        <color theme="1"/>
        <rFont val="Aptos Narrow"/>
        <family val="2"/>
        <scheme val="minor"/>
      </rPr>
      <t>: Incudes central heating (household installed); photovoltaic panels (incl. inverters); professional heating and ventilation (excl. cooling equipment); dishwashers; kitchen (e.g. large furnaces, ovens, cooking equipment); washing machines (incl. combined dryers); dryers (wash dryers, centrifuges); household heating &amp; ventilation (e.g. hoods, ventilators, space heaters); professional IT (e.g. servers, routers, data storage, copiers); professional tools (e.g. for welding, soldering, milling); leisure (e.g. large exercise, sports equipment); professional medical (e.g. hospital, dentist, diagnostics); professional monitoring and control (e.g. laboratory, control panels); and non cooled dispensers (e.g. for vending, hot drinks, tickets, money).</t>
    </r>
  </si>
  <si>
    <r>
      <rPr>
        <b/>
        <sz val="11"/>
        <color theme="1"/>
        <rFont val="Aptos Narrow"/>
        <family val="2"/>
        <scheme val="minor"/>
      </rPr>
      <t>Screens, monitors, and equipment containing screens (..)</t>
    </r>
    <r>
      <rPr>
        <sz val="11"/>
        <color theme="1"/>
        <rFont val="Aptos Narrow"/>
        <family val="2"/>
        <scheme val="minor"/>
      </rPr>
      <t>: Includes laptops (incl. tablets); cathode ray tube monitors; flat display panel monitors (LCD, LED); cathode ray tube TVs; and flat display panel TVs (LCD, LED, Plasma).</t>
    </r>
  </si>
  <si>
    <r>
      <rPr>
        <b/>
        <sz val="11"/>
        <color theme="1"/>
        <rFont val="Aptos Narrow"/>
        <family val="2"/>
        <scheme val="minor"/>
      </rPr>
      <t>Temperature exchange equipment (Cooling and Freezing Equipment)</t>
    </r>
    <r>
      <rPr>
        <sz val="11"/>
        <color theme="1"/>
        <rFont val="Aptos Narrow"/>
        <family val="2"/>
        <scheme val="minor"/>
      </rPr>
      <t>: Includes freezers; air conditioners (household installed and portable); Other Cooling (f.i. dehumidifiers, heat pump dryers); Professional Cooling (f.i. large air conditioners, cooling displays); and Cooled Dispensers (f.i. for vending, cold drinks).</t>
    </r>
  </si>
  <si>
    <r>
      <rPr>
        <b/>
        <sz val="11"/>
        <color theme="1"/>
        <rFont val="Aptos Narrow"/>
        <family val="2"/>
        <scheme val="minor"/>
      </rPr>
      <t>Small E-waste</t>
    </r>
    <r>
      <rPr>
        <sz val="11"/>
        <color theme="1"/>
        <rFont val="Aptos Narrow"/>
        <family val="2"/>
        <scheme val="minor"/>
      </rPr>
      <t>: The aggregate of lamps, small equipment and small IT and telecommunications equipment. See definitions for each below.</t>
    </r>
  </si>
  <si>
    <r>
      <rPr>
        <b/>
        <sz val="11"/>
        <color theme="1"/>
        <rFont val="Aptos Narrow"/>
        <family val="2"/>
        <scheme val="minor"/>
      </rPr>
      <t>Lamps</t>
    </r>
    <r>
      <rPr>
        <sz val="11"/>
        <color theme="1"/>
        <rFont val="Aptos Narrow"/>
        <family val="2"/>
        <scheme val="minor"/>
      </rPr>
      <t>: Includes compact fluorescent lamps (incl. retrofit &amp; non-retrofit); straight tube fluorescent lamps; special lamps (e.g. professional mercury, high &amp; low pressure sodium); and LED lamps (incl. retrofit LED lamps).</t>
    </r>
  </si>
  <si>
    <r>
      <rPr>
        <b/>
        <sz val="11"/>
        <color theme="1"/>
        <rFont val="Aptos Narrow"/>
        <family val="2"/>
        <scheme val="minor"/>
      </rPr>
      <t>Small Equipment</t>
    </r>
    <r>
      <rPr>
        <sz val="11"/>
        <color theme="1"/>
        <rFont val="Aptos Narrow"/>
        <family val="2"/>
        <scheme val="minor"/>
      </rPr>
      <t>: Includes microwaves (incl. combined, excl. grills); other small household (e.g. small ventilators, irons, clocks, adapters); food (e.g. toaster, grills, food processing, frying pans); hot water (e.g. coffee, tea, water cookers); vacuum cleaners (excl. professional); personal care (e.g. tooth brushes, hair dryers, razors); small consumer electronics (e.g. headphones, remote controls); portable audio and video (e.g. MP3, e-readers, car navigation); music instruments, radio, HiFi (incl. audio sets); video (e.g. video recorders, DVD, blue ray, set-top boxes); speakers; cameras (e.g. camcorders, foto &amp; digital still cameras); small lighting equipment (excl. LED and incandescent); household luminaires (incl. household incandescent fittings &amp; household LED luminaires); professional luminaires (offices, public space, industry); household tools (e.g. drills, saws, high pressure cleaners, lawn mowers); toys (e.g. car racing sets, electric trains, music toys, biking computers); household medical (e.g. thermometers, blood pressure meters); and household monitoring and control (alarm, heat, smoke, excl. screens).</t>
    </r>
  </si>
  <si>
    <r>
      <rPr>
        <b/>
        <sz val="11"/>
        <color theme="1"/>
        <rFont val="Aptos Narrow"/>
        <family val="2"/>
        <scheme val="minor"/>
      </rPr>
      <t>Small IT and telecommunication equipment</t>
    </r>
    <r>
      <rPr>
        <sz val="11"/>
        <color theme="1"/>
        <rFont val="Aptos Narrow"/>
        <family val="2"/>
        <scheme val="minor"/>
      </rPr>
      <t>: Includes small IT (e.g. routers, mice, keyboards, external drives and accessories); desktop PCs (excl. monitors, accessories); printers (e.g. scanners, multifunctionals, faxes); telecom (e.g. (cordless) phones, answering machines); mobile phones (incl. smartphones, pagers); and game consoles.</t>
    </r>
  </si>
  <si>
    <r>
      <rPr>
        <b/>
        <sz val="11"/>
        <color theme="1"/>
        <rFont val="Aptos Narrow"/>
        <family val="2"/>
        <scheme val="minor"/>
      </rPr>
      <t>Recycling</t>
    </r>
    <r>
      <rPr>
        <sz val="11"/>
        <color theme="1"/>
        <rFont val="Aptos Narrow"/>
        <family val="2"/>
        <scheme val="minor"/>
      </rPr>
      <t>: For the purpose of consistency with the Basel Convention reporting and correspondence with EUROSTAT reporting system, Recovery operations R2 to R12 listed in Basel Convention Annex IV, are to be considered as ‘Recycling’.</t>
    </r>
  </si>
  <si>
    <t>Capita</t>
  </si>
  <si>
    <t>Proportion of hazardous waste exported to be treated in an environmentally sound manner</t>
  </si>
  <si>
    <t>Hazardous waste treated or disposed of during the year, including exports and excluding imports</t>
  </si>
  <si>
    <t>National capacity to treat hazardous waste</t>
  </si>
  <si>
    <t>Proportion of hazardous waste treated in the country (excluding exports and imports)</t>
  </si>
  <si>
    <r>
      <t>Please note that the units in this table are "</t>
    </r>
    <r>
      <rPr>
        <b/>
        <sz val="9"/>
        <rFont val="Arial"/>
        <family val="2"/>
      </rPr>
      <t>tonnes, capita, kg/ca, Km</t>
    </r>
    <r>
      <rPr>
        <b/>
        <vertAlign val="superscript"/>
        <sz val="9"/>
        <rFont val="Arial"/>
        <family val="2"/>
      </rPr>
      <t>2</t>
    </r>
    <r>
      <rPr>
        <b/>
        <sz val="9"/>
        <rFont val="Arial"/>
        <family val="2"/>
      </rPr>
      <t xml:space="preserve"> and tonnes/Km</t>
    </r>
    <r>
      <rPr>
        <b/>
        <vertAlign val="superscript"/>
        <sz val="9"/>
        <rFont val="Arial"/>
        <family val="2"/>
      </rPr>
      <t>2</t>
    </r>
    <r>
      <rPr>
        <sz val="9"/>
        <rFont val="Arial"/>
        <family val="2"/>
      </rPr>
      <t>".</t>
    </r>
  </si>
  <si>
    <t>United Nations Environment Programme</t>
  </si>
  <si>
    <r>
      <t xml:space="preserve"> If you have any questions, please contact us at the following email address: </t>
    </r>
    <r>
      <rPr>
        <b/>
        <sz val="14"/>
        <color theme="1"/>
        <rFont val="Arial"/>
        <family val="2"/>
      </rPr>
      <t>unep-ewad-sdgs@un.org</t>
    </r>
  </si>
  <si>
    <t>Calculation tool - Hazardous waste</t>
  </si>
  <si>
    <r>
      <t>This tool has been created to assist countries report on the following circular economy related indicator "</t>
    </r>
    <r>
      <rPr>
        <b/>
        <i/>
        <sz val="14"/>
        <rFont val="Arial"/>
        <family val="2"/>
      </rPr>
      <t>Hazardous waste generated</t>
    </r>
    <r>
      <rPr>
        <sz val="14"/>
        <rFont val="Arial"/>
        <family val="2"/>
      </rPr>
      <t>", "</t>
    </r>
    <r>
      <rPr>
        <b/>
        <i/>
        <sz val="14"/>
        <rFont val="Arial"/>
        <family val="2"/>
      </rPr>
      <t>Hazardous waste intensity of production</t>
    </r>
    <r>
      <rPr>
        <sz val="14"/>
        <rFont val="Arial"/>
        <family val="2"/>
      </rPr>
      <t>", "</t>
    </r>
    <r>
      <rPr>
        <b/>
        <i/>
        <sz val="14"/>
        <rFont val="Arial"/>
        <family val="2"/>
      </rPr>
      <t>Hazardous waste treated</t>
    </r>
    <r>
      <rPr>
        <sz val="14"/>
        <rFont val="Arial"/>
        <family val="2"/>
      </rPr>
      <t>" and "</t>
    </r>
    <r>
      <rPr>
        <b/>
        <i/>
        <sz val="14"/>
        <rFont val="Arial"/>
        <family val="2"/>
      </rPr>
      <t>Hazardous waste managed</t>
    </r>
    <r>
      <rPr>
        <sz val="14"/>
        <rFont val="Arial"/>
        <family val="2"/>
      </rPr>
      <t xml:space="preserve">".
Please use the step-by-step guide to further assist in filling in this file.
This tool contains formulae that facilitate the calculations of the target indicators.
The sheets are </t>
    </r>
    <r>
      <rPr>
        <b/>
        <sz val="14"/>
        <rFont val="Arial"/>
        <family val="2"/>
      </rPr>
      <t>unprotected</t>
    </r>
    <r>
      <rPr>
        <sz val="14"/>
        <rFont val="Arial"/>
        <family val="2"/>
      </rPr>
      <t xml:space="preserve"> for ease of navigation. 
Each cell that contains a prefilled value includes a formula. </t>
    </r>
    <r>
      <rPr>
        <b/>
        <sz val="14"/>
        <rFont val="Arial"/>
        <family val="2"/>
      </rPr>
      <t>Avoid deleting any formula</t>
    </r>
    <r>
      <rPr>
        <sz val="14"/>
        <rFont val="Arial"/>
        <family val="2"/>
      </rPr>
      <t xml:space="preserve">. In case the value is manually replaced, the value can not be calculated automatically by using the formula.
In some instances, formulae are linked to other sheets in the workbook. </t>
    </r>
    <r>
      <rPr>
        <b/>
        <sz val="14"/>
        <rFont val="Arial"/>
        <family val="2"/>
      </rPr>
      <t>Avoid deleting any sheet from the workbook</t>
    </r>
    <r>
      <rPr>
        <sz val="14"/>
        <rFont val="Arial"/>
        <family val="2"/>
      </rPr>
      <t>. In case any linked sheet is deleted, formulae might not generate any result.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</si>
</sst>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Aptos Narrow"/>
      <family val="2"/>
      <scheme val="minor"/>
    </font>
    <font>
      <b/>
      <sz val="12"/>
      <name val="Arial"/>
      <family val="2"/>
    </font>
    <font>
      <sz val="12"/>
      <name val="Arial"/>
      <family val="2"/>
    </font>
    <font>
      <sz val="9"/>
      <name val="Arial"/>
      <family val="2"/>
    </font>
    <font>
      <sz val="9"/>
      <name val="Aptos Narrow"/>
      <family val="2"/>
      <scheme val="minor"/>
    </font>
    <font>
      <sz val="9"/>
      <color indexed="10"/>
      <name val="Arial"/>
      <family val="2"/>
    </font>
    <font>
      <b/>
      <sz val="9"/>
      <name val="Arial"/>
      <family val="2"/>
    </font>
    <font>
      <vertAlign val="superscript"/>
      <sz val="9"/>
      <name val="Arial"/>
      <family val="2"/>
    </font>
    <font>
      <b/>
      <sz val="9"/>
      <name val="Aptos Narrow"/>
      <family val="2"/>
      <scheme val="minor"/>
    </font>
    <font>
      <i/>
      <sz val="9"/>
      <name val="Aptos Narrow"/>
      <family val="2"/>
      <scheme val="minor"/>
    </font>
    <font>
      <b/>
      <sz val="9"/>
      <color indexed="10"/>
      <name val="Aptos Narrow"/>
      <family val="2"/>
      <scheme val="minor"/>
    </font>
    <font>
      <b/>
      <sz val="9"/>
      <color rgb="FFFF0000"/>
      <name val="Arial"/>
      <family val="2"/>
    </font>
    <font>
      <u/>
      <sz val="9"/>
      <name val="Aptos Narrow"/>
      <family val="2"/>
      <scheme val="minor"/>
    </font>
    <font>
      <u/>
      <sz val="9"/>
      <name val="Arial"/>
      <family val="2"/>
    </font>
    <font>
      <sz val="8"/>
      <name val="Arial"/>
      <family val="2"/>
    </font>
    <font>
      <sz val="10"/>
      <name val="Arial"/>
      <family val="2"/>
    </font>
    <font>
      <sz val="6"/>
      <name val="Arial"/>
      <family val="2"/>
    </font>
    <font>
      <sz val="10"/>
      <color rgb="FFFF0000"/>
      <name val="Arial"/>
      <family val="2"/>
    </font>
    <font>
      <b/>
      <sz val="14"/>
      <name val="Arial"/>
      <family val="2"/>
    </font>
    <font>
      <i/>
      <sz val="8"/>
      <name val="Arial"/>
      <family val="2"/>
    </font>
    <font>
      <b/>
      <sz val="10"/>
      <name val="Arial"/>
      <family val="2"/>
    </font>
    <font>
      <b/>
      <sz val="11"/>
      <color theme="1"/>
      <name val="Arial"/>
      <family val="2"/>
    </font>
    <font>
      <sz val="10"/>
      <color theme="1"/>
      <name val="Arial"/>
      <family val="2"/>
    </font>
    <font>
      <b/>
      <sz val="9"/>
      <color theme="1"/>
      <name val="Calibri"/>
      <family val="2"/>
    </font>
    <font>
      <b/>
      <sz val="9"/>
      <color theme="1"/>
      <name val="Arial"/>
      <family val="2"/>
    </font>
    <font>
      <sz val="9"/>
      <color theme="1"/>
      <name val="Arial"/>
      <family val="2"/>
    </font>
    <font>
      <sz val="9"/>
      <color theme="1"/>
      <name val="Calibri"/>
      <family val="2"/>
    </font>
    <font>
      <sz val="9"/>
      <color rgb="FFFF0000"/>
      <name val="Arial"/>
      <family val="2"/>
    </font>
    <font>
      <b/>
      <vertAlign val="superscript"/>
      <sz val="9"/>
      <name val="Arial"/>
      <family val="2"/>
    </font>
    <font>
      <b/>
      <sz val="11"/>
      <color theme="1"/>
      <name val="Aptos Narrow"/>
      <family val="2"/>
      <scheme val="minor"/>
    </font>
    <font>
      <b/>
      <sz val="8.5"/>
      <color theme="1"/>
      <name val="Arial"/>
      <family val="2"/>
    </font>
    <font>
      <sz val="10"/>
      <name val="Times New Roman"/>
      <family val="1"/>
    </font>
    <font>
      <sz val="14"/>
      <name val="Arial"/>
      <family val="2"/>
    </font>
    <font>
      <b/>
      <i/>
      <sz val="14"/>
      <name val="Arial"/>
      <family val="2"/>
    </font>
    <font>
      <b/>
      <sz val="10"/>
      <color theme="1"/>
      <name val="Arial"/>
      <family val="2"/>
    </font>
    <font>
      <i/>
      <sz val="9"/>
      <color theme="1"/>
      <name val="Calibri"/>
      <family val="2"/>
    </font>
    <font>
      <sz val="11"/>
      <name val="Aptos Narrow"/>
      <family val="2"/>
      <scheme val="minor"/>
    </font>
    <font>
      <b/>
      <sz val="11"/>
      <name val="Aptos Narrow"/>
      <family val="2"/>
      <scheme val="minor"/>
    </font>
    <font>
      <b/>
      <sz val="7.5"/>
      <color rgb="FFFF0000"/>
      <name val="Arial"/>
      <family val="2"/>
    </font>
    <font>
      <b/>
      <sz val="14"/>
      <color theme="1"/>
      <name val="Arial"/>
      <family val="2"/>
    </font>
    <font>
      <sz val="14"/>
      <color theme="1"/>
      <name val="Arial"/>
      <family val="2"/>
    </font>
  </fonts>
  <fills count="16">
    <fill>
      <patternFill patternType="none"/>
    </fill>
    <fill>
      <patternFill patternType="gray125"/>
    </fill>
    <fill>
      <patternFill patternType="solid">
        <fgColor indexed="42"/>
        <bgColor indexed="27"/>
      </patternFill>
    </fill>
    <fill>
      <patternFill patternType="solid">
        <fgColor indexed="55"/>
        <bgColor indexed="64"/>
      </patternFill>
    </fill>
    <fill>
      <patternFill patternType="solid">
        <fgColor indexed="22"/>
        <bgColor indexed="31"/>
      </patternFill>
    </fill>
    <fill>
      <patternFill patternType="solid">
        <fgColor rgb="FFE2EFD9"/>
        <bgColor indexed="64"/>
      </patternFill>
    </fill>
    <fill>
      <patternFill patternType="solid">
        <fgColor rgb="FFD0CECE"/>
        <bgColor indexed="64"/>
      </patternFill>
    </fill>
    <fill>
      <patternFill patternType="solid">
        <fgColor rgb="FFE7E6E6"/>
        <bgColor indexed="64"/>
      </patternFill>
    </fill>
    <fill>
      <patternFill patternType="solid">
        <fgColor theme="0" tint="-0.14999847407452621"/>
        <bgColor indexed="64"/>
      </patternFill>
    </fill>
    <fill>
      <patternFill patternType="solid">
        <fgColor rgb="FFCCFFCC"/>
        <bgColor indexed="64"/>
      </patternFill>
    </fill>
    <fill>
      <patternFill patternType="solid">
        <fgColor rgb="FF969696"/>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s>
  <borders count="119">
    <border>
      <left/>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thin">
        <color indexed="64"/>
      </right>
      <top/>
      <bottom style="hair">
        <color indexed="8"/>
      </bottom>
      <diagonal/>
    </border>
    <border>
      <left style="medium">
        <color indexed="64"/>
      </left>
      <right style="thin">
        <color indexed="8"/>
      </right>
      <top style="medium">
        <color indexed="64"/>
      </top>
      <bottom style="thin">
        <color indexed="8"/>
      </bottom>
      <diagonal/>
    </border>
    <border>
      <left style="thin">
        <color indexed="8"/>
      </left>
      <right/>
      <top/>
      <bottom/>
      <diagonal/>
    </border>
    <border>
      <left style="medium">
        <color indexed="64"/>
      </left>
      <right style="thin">
        <color indexed="8"/>
      </right>
      <top/>
      <bottom style="hair">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medium">
        <color indexed="64"/>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medium">
        <color indexed="64"/>
      </left>
      <right style="thin">
        <color indexed="8"/>
      </right>
      <top style="hair">
        <color indexed="8"/>
      </top>
      <bottom style="thin">
        <color indexed="64"/>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thin">
        <color indexed="8"/>
      </right>
      <top style="hair">
        <color indexed="8"/>
      </top>
      <bottom style="thin">
        <color indexed="64"/>
      </bottom>
      <diagonal/>
    </border>
    <border>
      <left style="hair">
        <color indexed="8"/>
      </left>
      <right style="hair">
        <color indexed="8"/>
      </right>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style="thin">
        <color indexed="64"/>
      </right>
      <top/>
      <bottom style="medium">
        <color indexed="64"/>
      </bottom>
      <diagonal/>
    </border>
    <border>
      <left/>
      <right/>
      <top/>
      <bottom style="medium">
        <color indexed="64"/>
      </bottom>
      <diagonal/>
    </border>
    <border>
      <left style="hair">
        <color rgb="FF000000"/>
      </left>
      <right/>
      <top/>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style="dotted">
        <color rgb="FF000000"/>
      </left>
      <right style="dotted">
        <color rgb="FF000000"/>
      </right>
      <top style="medium">
        <color rgb="FFCCCCCC"/>
      </top>
      <bottom style="medium">
        <color rgb="FF000000"/>
      </bottom>
      <diagonal/>
    </border>
    <border>
      <left style="medium">
        <color rgb="FFCCCCCC"/>
      </left>
      <right style="dotted">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000000"/>
      </left>
      <right style="medium">
        <color rgb="FFCCCCCC"/>
      </right>
      <top style="medium">
        <color rgb="FFCCCCCC"/>
      </top>
      <bottom style="medium">
        <color rgb="FFCCCCCC"/>
      </bottom>
      <diagonal/>
    </border>
    <border>
      <left style="medium">
        <color rgb="FFCCCCCC"/>
      </left>
      <right style="dotted">
        <color rgb="FF000000"/>
      </right>
      <top style="medium">
        <color rgb="FFCCCCCC"/>
      </top>
      <bottom style="medium">
        <color rgb="FFCCCCCC"/>
      </bottom>
      <diagonal/>
    </border>
    <border>
      <left style="medium">
        <color rgb="FFCCCCCC"/>
      </left>
      <right style="dotted">
        <color rgb="FF000000"/>
      </right>
      <top style="medium">
        <color rgb="FFCCCCCC"/>
      </top>
      <bottom style="dotted">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CCCCCC"/>
      </right>
      <top style="medium">
        <color rgb="FFCCCCCC"/>
      </top>
      <bottom style="dotted">
        <color rgb="FF000000"/>
      </bottom>
      <diagonal/>
    </border>
    <border>
      <left style="medium">
        <color rgb="FF000000"/>
      </left>
      <right style="medium">
        <color rgb="FFCCCCCC"/>
      </right>
      <top style="medium">
        <color rgb="FFCCCCCC"/>
      </top>
      <bottom style="medium">
        <color rgb="FF000000"/>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style="medium">
        <color rgb="FF000000"/>
      </right>
      <top style="medium">
        <color rgb="FFCCCCCC"/>
      </top>
      <bottom style="medium">
        <color rgb="FFCCCCCC"/>
      </bottom>
      <diagonal/>
    </border>
    <border>
      <left/>
      <right/>
      <top style="medium">
        <color rgb="FFCCCCCC"/>
      </top>
      <bottom style="medium">
        <color rgb="FF000000"/>
      </bottom>
      <diagonal/>
    </border>
    <border>
      <left/>
      <right style="medium">
        <color rgb="FF000000"/>
      </right>
      <top style="medium">
        <color rgb="FFCCCCCC"/>
      </top>
      <bottom style="medium">
        <color rgb="FF000000"/>
      </bottom>
      <diagonal/>
    </border>
    <border>
      <left style="medium">
        <color rgb="FF000000"/>
      </left>
      <right/>
      <top style="medium">
        <color rgb="FFCCCCCC"/>
      </top>
      <bottom style="medium">
        <color rgb="FFCCCCCC"/>
      </bottom>
      <diagonal/>
    </border>
    <border>
      <left style="medium">
        <color rgb="FF000000"/>
      </left>
      <right/>
      <top style="medium">
        <color rgb="FFCCCCCC"/>
      </top>
      <bottom style="medium">
        <color rgb="FF000000"/>
      </bottom>
      <diagonal/>
    </border>
    <border>
      <left/>
      <right/>
      <top/>
      <bottom style="medium">
        <color rgb="FF000000"/>
      </bottom>
      <diagonal/>
    </border>
    <border>
      <left style="dotted">
        <color rgb="FF000000"/>
      </left>
      <right style="dotted">
        <color rgb="FF000000"/>
      </right>
      <top/>
      <bottom style="medium">
        <color rgb="FF000000"/>
      </bottom>
      <diagonal/>
    </border>
    <border>
      <left/>
      <right style="dotted">
        <color rgb="FF000000"/>
      </right>
      <top/>
      <bottom style="medium">
        <color rgb="FF000000"/>
      </bottom>
      <diagonal/>
    </border>
    <border>
      <left style="dotted">
        <color rgb="FF000000"/>
      </left>
      <right style="dotted">
        <color rgb="FF000000"/>
      </right>
      <top/>
      <bottom style="dotted">
        <color rgb="FF000000"/>
      </bottom>
      <diagonal/>
    </border>
    <border>
      <left/>
      <right style="dotted">
        <color rgb="FF000000"/>
      </right>
      <top/>
      <bottom style="dotted">
        <color rgb="FF000000"/>
      </bottom>
      <diagonal/>
    </border>
    <border>
      <left/>
      <right style="dotted">
        <color rgb="FF000000"/>
      </right>
      <top/>
      <bottom/>
      <diagonal/>
    </border>
    <border>
      <left style="medium">
        <color rgb="FFC0C0C0"/>
      </left>
      <right style="dotted">
        <color rgb="FF000000"/>
      </right>
      <top/>
      <bottom style="thick">
        <color rgb="FF000000"/>
      </bottom>
      <diagonal/>
    </border>
    <border>
      <left/>
      <right style="dotted">
        <color rgb="FF000000"/>
      </right>
      <top/>
      <bottom style="thick">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dotted">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dotted">
        <color rgb="FF000000"/>
      </bottom>
      <diagonal/>
    </border>
    <border>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top style="dotted">
        <color rgb="FF000000"/>
      </top>
      <bottom style="dotted">
        <color rgb="FF000000"/>
      </bottom>
      <diagonal/>
    </border>
    <border>
      <left/>
      <right/>
      <top style="dotted">
        <color rgb="FF000000"/>
      </top>
      <bottom style="dotted">
        <color rgb="FF000000"/>
      </bottom>
      <diagonal/>
    </border>
    <border>
      <left/>
      <right style="medium">
        <color rgb="FF000000"/>
      </right>
      <top style="dotted">
        <color rgb="FF000000"/>
      </top>
      <bottom style="dotted">
        <color rgb="FF000000"/>
      </bottom>
      <diagonal/>
    </border>
    <border>
      <left style="medium">
        <color rgb="FF000000"/>
      </left>
      <right/>
      <top style="dotted">
        <color rgb="FF000000"/>
      </top>
      <bottom style="medium">
        <color rgb="FF000000"/>
      </bottom>
      <diagonal/>
    </border>
    <border>
      <left/>
      <right/>
      <top style="dotted">
        <color rgb="FF000000"/>
      </top>
      <bottom style="medium">
        <color rgb="FF000000"/>
      </bottom>
      <diagonal/>
    </border>
    <border>
      <left/>
      <right style="medium">
        <color rgb="FF000000"/>
      </right>
      <top style="dotted">
        <color rgb="FF000000"/>
      </top>
      <bottom style="medium">
        <color rgb="FF000000"/>
      </bottom>
      <diagonal/>
    </border>
    <border>
      <left style="medium">
        <color rgb="FFCCCCCC"/>
      </left>
      <right style="medium">
        <color rgb="FFCCCCCC"/>
      </right>
      <top style="medium">
        <color rgb="FFCCCCCC"/>
      </top>
      <bottom/>
      <diagonal/>
    </border>
    <border>
      <left style="medium">
        <color rgb="FF000000"/>
      </left>
      <right style="medium">
        <color rgb="FFCCCCCC"/>
      </right>
      <top style="medium">
        <color rgb="FFCCCCCC"/>
      </top>
      <bottom/>
      <diagonal/>
    </border>
    <border>
      <left style="medium">
        <color rgb="FFCCCCCC"/>
      </left>
      <right/>
      <top style="medium">
        <color rgb="FFCCCCCC"/>
      </top>
      <bottom/>
      <diagonal/>
    </border>
    <border>
      <left style="medium">
        <color rgb="FFCCCCCC"/>
      </left>
      <right style="medium">
        <color rgb="FF000000"/>
      </right>
      <top style="medium">
        <color rgb="FFCCCCCC"/>
      </top>
      <bottom/>
      <diagonal/>
    </border>
    <border>
      <left style="hair">
        <color rgb="FF000000"/>
      </left>
      <right/>
      <top style="hair">
        <color rgb="FF000000"/>
      </top>
      <bottom/>
      <diagonal/>
    </border>
    <border>
      <left style="hair">
        <color rgb="FF000000"/>
      </left>
      <right/>
      <top style="hair">
        <color rgb="FF000000"/>
      </top>
      <bottom style="medium">
        <color indexed="64"/>
      </bottom>
      <diagonal/>
    </border>
    <border>
      <left style="medium">
        <color rgb="FFCCCCCC"/>
      </left>
      <right/>
      <top style="medium">
        <color rgb="FFCCCCCC"/>
      </top>
      <bottom style="medium">
        <color rgb="FF000000"/>
      </bottom>
      <diagonal/>
    </border>
    <border>
      <left/>
      <right style="medium">
        <color rgb="FFCCCCCC"/>
      </right>
      <top style="medium">
        <color rgb="FFCCCCCC"/>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top style="medium">
        <color rgb="FF000000"/>
      </top>
      <bottom/>
      <diagonal/>
    </border>
    <border>
      <left/>
      <right/>
      <top style="medium">
        <color rgb="FF000000"/>
      </top>
      <bottom/>
      <diagonal/>
    </border>
    <border>
      <left/>
      <right style="medium">
        <color rgb="FFCCCCCC"/>
      </right>
      <top style="medium">
        <color rgb="FF000000"/>
      </top>
      <bottom/>
      <diagonal/>
    </border>
    <border>
      <left style="medium">
        <color rgb="FFCCCCCC"/>
      </left>
      <right/>
      <top/>
      <bottom style="medium">
        <color rgb="FFCCCCCC"/>
      </bottom>
      <diagonal/>
    </border>
    <border>
      <left/>
      <right/>
      <top/>
      <bottom style="medium">
        <color rgb="FFCCCCCC"/>
      </bottom>
      <diagonal/>
    </border>
    <border>
      <left/>
      <right style="medium">
        <color rgb="FFCCCCCC"/>
      </right>
      <top/>
      <bottom style="medium">
        <color rgb="FFCCCCCC"/>
      </bottom>
      <diagonal/>
    </border>
    <border>
      <left/>
      <right/>
      <top/>
      <bottom style="dotted">
        <color rgb="FF000000"/>
      </bottom>
      <diagonal/>
    </border>
    <border>
      <left style="dotted">
        <color rgb="FF000000"/>
      </left>
      <right style="dotted">
        <color rgb="FF000000"/>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thin">
        <color indexed="64"/>
      </bottom>
      <diagonal/>
    </border>
    <border>
      <left style="dotted">
        <color rgb="FF000000"/>
      </left>
      <right style="dotted">
        <color rgb="FF000000"/>
      </right>
      <top style="dotted">
        <color rgb="FF000000"/>
      </top>
      <bottom style="medium">
        <color indexed="64"/>
      </bottom>
      <diagonal/>
    </border>
    <border>
      <left style="hair">
        <color rgb="FF000000"/>
      </left>
      <right style="hair">
        <color rgb="FF000000"/>
      </right>
      <top/>
      <bottom style="medium">
        <color indexed="64"/>
      </bottom>
      <diagonal/>
    </border>
    <border>
      <left/>
      <right style="dotted">
        <color rgb="FF000000"/>
      </right>
      <top/>
      <bottom style="medium">
        <color indexed="64"/>
      </bottom>
      <diagonal/>
    </border>
    <border>
      <left style="hair">
        <color rgb="FF000000"/>
      </left>
      <right style="hair">
        <color rgb="FF000000"/>
      </right>
      <top/>
      <bottom style="thin">
        <color indexed="64"/>
      </bottom>
      <diagonal/>
    </border>
    <border>
      <left/>
      <right style="dotted">
        <color rgb="FF000000"/>
      </right>
      <top/>
      <bottom style="thin">
        <color indexed="64"/>
      </bottom>
      <diagonal/>
    </border>
    <border>
      <left/>
      <right style="dotted">
        <color rgb="FF000000"/>
      </right>
      <top style="dotted">
        <color rgb="FF000000"/>
      </top>
      <bottom style="thin">
        <color indexed="64"/>
      </bottom>
      <diagonal/>
    </border>
    <border>
      <left style="hair">
        <color indexed="8"/>
      </left>
      <right style="thin">
        <color indexed="64"/>
      </right>
      <top style="hair">
        <color indexed="8"/>
      </top>
      <bottom style="medium">
        <color indexed="64"/>
      </bottom>
      <diagonal/>
    </border>
    <border>
      <left/>
      <right style="hair">
        <color indexed="8"/>
      </right>
      <top/>
      <bottom style="hair">
        <color indexed="8"/>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hair">
        <color indexed="8"/>
      </right>
      <top style="hair">
        <color indexed="8"/>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dotted">
        <color rgb="FF000000"/>
      </left>
      <right/>
      <top style="hair">
        <color rgb="FF000000"/>
      </top>
      <bottom style="medium">
        <color indexed="64"/>
      </bottom>
      <diagonal/>
    </border>
    <border>
      <left/>
      <right/>
      <top style="medium">
        <color rgb="FFCCCCCC"/>
      </top>
      <bottom/>
      <diagonal/>
    </border>
    <border>
      <left/>
      <right style="medium">
        <color rgb="FFCCCCCC"/>
      </right>
      <top style="medium">
        <color rgb="FFCCCCCC"/>
      </top>
      <bottom/>
      <diagonal/>
    </border>
    <border>
      <left style="dotted">
        <color rgb="FF000000"/>
      </left>
      <right style="dotted">
        <color rgb="FF000000"/>
      </right>
      <top/>
      <bottom style="hair">
        <color indexed="64"/>
      </bottom>
      <diagonal/>
    </border>
    <border>
      <left/>
      <right style="dotted">
        <color rgb="FF000000"/>
      </right>
      <top/>
      <bottom style="hair">
        <color indexed="64"/>
      </bottom>
      <diagonal/>
    </border>
    <border>
      <left/>
      <right/>
      <top/>
      <bottom style="hair">
        <color indexed="64"/>
      </bottom>
      <diagonal/>
    </border>
    <border>
      <left style="medium">
        <color rgb="FFCCCCCC"/>
      </left>
      <right style="medium">
        <color rgb="FF000000"/>
      </right>
      <top/>
      <bottom style="medium">
        <color rgb="FF000000"/>
      </bottom>
      <diagonal/>
    </border>
    <border>
      <left style="medium">
        <color rgb="FFCCCCCC"/>
      </left>
      <right style="medium">
        <color rgb="FFCCCCCC"/>
      </right>
      <top/>
      <bottom style="medium">
        <color rgb="FFCCCCCC"/>
      </bottom>
      <diagonal/>
    </border>
    <border>
      <left style="medium">
        <color rgb="FF000000"/>
      </left>
      <right style="medium">
        <color rgb="FF000000"/>
      </right>
      <top style="medium">
        <color rgb="FFCCCCCC"/>
      </top>
      <bottom style="hair">
        <color indexed="64"/>
      </bottom>
      <diagonal/>
    </border>
    <border>
      <left style="medium">
        <color rgb="FFCCCCCC"/>
      </left>
      <right style="medium">
        <color rgb="FF000000"/>
      </right>
      <top style="medium">
        <color rgb="FFCCCCCC"/>
      </top>
      <bottom style="hair">
        <color indexed="64"/>
      </bottom>
      <diagonal/>
    </border>
    <border>
      <left style="medium">
        <color rgb="FFCCCCCC"/>
      </left>
      <right style="medium">
        <color rgb="FFCCCCCC"/>
      </right>
      <top style="medium">
        <color rgb="FFCCCCCC"/>
      </top>
      <bottom style="hair">
        <color indexed="64"/>
      </bottom>
      <diagonal/>
    </border>
    <border>
      <left style="medium">
        <color rgb="FF000000"/>
      </left>
      <right style="medium">
        <color rgb="FF000000"/>
      </right>
      <top/>
      <bottom style="hair">
        <color indexed="64"/>
      </bottom>
      <diagonal/>
    </border>
    <border>
      <left style="medium">
        <color rgb="FFCCCCCC"/>
      </left>
      <right style="medium">
        <color rgb="FF000000"/>
      </right>
      <top/>
      <bottom style="hair">
        <color indexed="64"/>
      </bottom>
      <diagonal/>
    </border>
    <border>
      <left style="medium">
        <color rgb="FFCCCCCC"/>
      </left>
      <right style="medium">
        <color rgb="FFCCCCCC"/>
      </right>
      <top/>
      <bottom style="hair">
        <color indexed="64"/>
      </bottom>
      <diagonal/>
    </border>
    <border>
      <left style="dotted">
        <color rgb="FF000000"/>
      </left>
      <right style="hair">
        <color indexed="64"/>
      </right>
      <top style="hair">
        <color indexed="64"/>
      </top>
      <bottom style="hair">
        <color indexed="64"/>
      </bottom>
      <diagonal/>
    </border>
    <border>
      <left style="dotted">
        <color rgb="FF000000"/>
      </left>
      <right style="hair">
        <color indexed="64"/>
      </right>
      <top style="hair">
        <color indexed="64"/>
      </top>
      <bottom style="dotted">
        <color rgb="FF000000"/>
      </bottom>
      <diagonal/>
    </border>
    <border>
      <left style="dotted">
        <color rgb="FF000000"/>
      </left>
      <right style="hair">
        <color indexed="64"/>
      </right>
      <top style="dotted">
        <color rgb="FF000000"/>
      </top>
      <bottom style="medium">
        <color rgb="FF000000"/>
      </bottom>
      <diagonal/>
    </border>
  </borders>
  <cellStyleXfs count="4">
    <xf numFmtId="0" fontId="0" fillId="0" borderId="0"/>
    <xf numFmtId="0" fontId="15" fillId="0" borderId="0"/>
    <xf numFmtId="0" fontId="31" fillId="0" borderId="0"/>
    <xf numFmtId="0" fontId="15" fillId="0" borderId="0"/>
  </cellStyleXfs>
  <cellXfs count="339">
    <xf numFmtId="0" fontId="0" fillId="0" borderId="0" xfId="0"/>
    <xf numFmtId="0" fontId="2" fillId="0" borderId="0" xfId="0" applyFont="1"/>
    <xf numFmtId="0" fontId="3" fillId="0" borderId="0" xfId="0" applyFont="1"/>
    <xf numFmtId="0" fontId="4" fillId="0" borderId="0" xfId="0" applyFont="1"/>
    <xf numFmtId="0" fontId="3" fillId="0" borderId="0" xfId="0" applyFont="1" applyAlignment="1">
      <alignment horizontal="center"/>
    </xf>
    <xf numFmtId="0" fontId="5" fillId="0" borderId="0" xfId="0" applyFont="1" applyAlignment="1">
      <alignment horizontal="left"/>
    </xf>
    <xf numFmtId="0" fontId="5" fillId="0" borderId="0" xfId="0" applyFont="1" applyAlignment="1">
      <alignment horizontal="left" vertical="center"/>
    </xf>
    <xf numFmtId="0" fontId="5" fillId="0" borderId="0" xfId="0" applyFont="1" applyAlignment="1">
      <alignment horizontal="center"/>
    </xf>
    <xf numFmtId="2" fontId="3" fillId="0" borderId="0" xfId="0" applyNumberFormat="1" applyFont="1" applyAlignment="1">
      <alignment horizontal="center"/>
    </xf>
    <xf numFmtId="0" fontId="3" fillId="0" borderId="0" xfId="0" applyFont="1" applyAlignment="1">
      <alignment horizontal="left" wrapText="1"/>
    </xf>
    <xf numFmtId="0" fontId="6" fillId="0" borderId="0" xfId="0" applyFont="1" applyAlignment="1">
      <alignment horizontal="left"/>
    </xf>
    <xf numFmtId="0" fontId="3" fillId="0" borderId="0" xfId="0" applyFont="1" applyAlignment="1">
      <alignment horizontal="center" wrapText="1"/>
    </xf>
    <xf numFmtId="0" fontId="7" fillId="0" borderId="0" xfId="0" applyFont="1" applyAlignment="1">
      <alignment wrapText="1"/>
    </xf>
    <xf numFmtId="0" fontId="3" fillId="0" borderId="0" xfId="0" applyFont="1" applyAlignment="1">
      <alignment horizontal="center" vertical="center"/>
    </xf>
    <xf numFmtId="0" fontId="3" fillId="0" borderId="0" xfId="0" applyFont="1" applyAlignment="1">
      <alignment wrapText="1"/>
    </xf>
    <xf numFmtId="0" fontId="5" fillId="0" borderId="0" xfId="0" applyFont="1" applyAlignment="1">
      <alignment horizontal="right" wrapText="1"/>
    </xf>
    <xf numFmtId="0" fontId="5" fillId="0" borderId="0" xfId="0" applyFont="1" applyAlignment="1">
      <alignment horizontal="right"/>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6" fillId="0" borderId="0" xfId="0" applyFont="1"/>
    <xf numFmtId="0" fontId="3" fillId="0" borderId="4" xfId="0" applyFont="1" applyBorder="1" applyAlignment="1">
      <alignment vertical="center" wrapText="1"/>
    </xf>
    <xf numFmtId="0" fontId="4" fillId="0" borderId="5" xfId="0" applyFont="1" applyBorder="1" applyAlignment="1">
      <alignment vertical="center" wrapText="1"/>
    </xf>
    <xf numFmtId="0" fontId="3" fillId="0" borderId="5" xfId="0" applyFont="1" applyBorder="1" applyAlignment="1">
      <alignment horizontal="center" vertical="center" wrapText="1"/>
    </xf>
    <xf numFmtId="2" fontId="3" fillId="0" borderId="6" xfId="0" applyNumberFormat="1" applyFont="1" applyBorder="1" applyAlignment="1" applyProtection="1">
      <alignment horizontal="center" vertical="center"/>
      <protection locked="0"/>
    </xf>
    <xf numFmtId="2" fontId="3" fillId="0" borderId="7" xfId="0" applyNumberFormat="1"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2" fontId="3" fillId="0" borderId="8" xfId="0" applyNumberFormat="1" applyFont="1" applyBorder="1" applyAlignment="1" applyProtection="1">
      <alignment horizontal="center" vertical="center"/>
      <protection locked="0"/>
    </xf>
    <xf numFmtId="0" fontId="3" fillId="0" borderId="5" xfId="0" applyFont="1" applyBorder="1" applyAlignment="1">
      <alignment vertical="center" wrapText="1"/>
    </xf>
    <xf numFmtId="0" fontId="9" fillId="0" borderId="6" xfId="0" applyFont="1" applyBorder="1" applyAlignment="1">
      <alignment horizontal="left" vertical="center" wrapText="1"/>
    </xf>
    <xf numFmtId="0" fontId="3" fillId="0" borderId="6" xfId="0" applyFont="1" applyBorder="1" applyAlignment="1">
      <alignment horizontal="center" vertical="center"/>
    </xf>
    <xf numFmtId="2" fontId="6" fillId="0" borderId="6" xfId="0" applyNumberFormat="1" applyFont="1" applyBorder="1"/>
    <xf numFmtId="0" fontId="3" fillId="0" borderId="6" xfId="0" applyFont="1" applyBorder="1" applyAlignment="1" applyProtection="1">
      <alignment horizontal="center" vertical="center"/>
      <protection locked="0"/>
    </xf>
    <xf numFmtId="0" fontId="3" fillId="0" borderId="6" xfId="0" applyFont="1" applyBorder="1" applyAlignment="1" applyProtection="1">
      <alignment horizontal="left" vertical="center" wrapText="1"/>
      <protection locked="0"/>
    </xf>
    <xf numFmtId="0" fontId="10" fillId="0" borderId="0" xfId="0" applyFont="1" applyAlignment="1">
      <alignment vertical="center"/>
    </xf>
    <xf numFmtId="0" fontId="3" fillId="0" borderId="0" xfId="0" applyFont="1" applyAlignment="1">
      <alignment vertical="center"/>
    </xf>
    <xf numFmtId="0" fontId="3" fillId="0" borderId="0" xfId="0" applyFont="1" applyAlignment="1">
      <alignment vertical="center" wrapText="1"/>
    </xf>
    <xf numFmtId="0" fontId="7" fillId="0" borderId="0" xfId="0" applyFont="1"/>
    <xf numFmtId="0" fontId="6" fillId="0" borderId="0" xfId="0" applyFont="1" applyAlignment="1">
      <alignment horizontal="right" vertical="top"/>
    </xf>
    <xf numFmtId="0" fontId="3" fillId="0" borderId="0" xfId="0" applyFont="1" applyAlignment="1">
      <alignment horizontal="left" vertical="top" wrapText="1"/>
    </xf>
    <xf numFmtId="0" fontId="5" fillId="0" borderId="0" xfId="0" applyFont="1" applyAlignment="1">
      <alignment vertical="top" wrapText="1"/>
    </xf>
    <xf numFmtId="0" fontId="8" fillId="0" borderId="0" xfId="0" applyFont="1"/>
    <xf numFmtId="0" fontId="6" fillId="0" borderId="0" xfId="0" applyFont="1" applyAlignment="1">
      <alignment horizontal="center"/>
    </xf>
    <xf numFmtId="0" fontId="3" fillId="0" borderId="0" xfId="0" applyFont="1" applyAlignment="1">
      <alignment horizontal="left" vertical="center"/>
    </xf>
    <xf numFmtId="0" fontId="3" fillId="0" borderId="0" xfId="0" applyFont="1" applyAlignment="1">
      <alignment horizontal="left" vertical="center" wrapText="1"/>
    </xf>
    <xf numFmtId="0" fontId="6" fillId="4" borderId="9" xfId="0" applyFont="1" applyFill="1" applyBorder="1"/>
    <xf numFmtId="0" fontId="3" fillId="0" borderId="11" xfId="0" applyFont="1" applyBorder="1" applyAlignment="1" applyProtection="1">
      <alignment horizontal="center"/>
      <protection locked="0"/>
    </xf>
    <xf numFmtId="0" fontId="3" fillId="0" borderId="15" xfId="0" applyFont="1" applyBorder="1" applyAlignment="1" applyProtection="1">
      <alignment horizontal="center"/>
      <protection locked="0"/>
    </xf>
    <xf numFmtId="0" fontId="3" fillId="0" borderId="19" xfId="0" applyFont="1" applyBorder="1" applyAlignment="1" applyProtection="1">
      <alignment horizontal="center"/>
      <protection locked="0"/>
    </xf>
    <xf numFmtId="0" fontId="3" fillId="0" borderId="0" xfId="0" applyFont="1" applyAlignment="1" applyProtection="1">
      <alignment horizontal="center"/>
      <protection locked="0"/>
    </xf>
    <xf numFmtId="0" fontId="4" fillId="0" borderId="0" xfId="0" applyFont="1" applyAlignment="1" applyProtection="1">
      <alignment wrapText="1"/>
      <protection locked="0"/>
    </xf>
    <xf numFmtId="0" fontId="3" fillId="0" borderId="0" xfId="0" applyFont="1" applyAlignment="1" applyProtection="1">
      <alignment horizontal="center" wrapText="1"/>
      <protection locked="0"/>
    </xf>
    <xf numFmtId="0" fontId="3" fillId="0" borderId="0" xfId="0" applyFont="1" applyAlignment="1" applyProtection="1">
      <alignment wrapText="1"/>
      <protection locked="0"/>
    </xf>
    <xf numFmtId="0" fontId="12" fillId="0" borderId="0" xfId="0" applyFont="1" applyAlignment="1">
      <alignment wrapText="1"/>
    </xf>
    <xf numFmtId="0" fontId="13" fillId="0" borderId="0" xfId="0" applyFont="1" applyAlignment="1">
      <alignment horizontal="center" wrapText="1"/>
    </xf>
    <xf numFmtId="0" fontId="13" fillId="0" borderId="0" xfId="0" applyFont="1" applyAlignment="1">
      <alignment wrapText="1"/>
    </xf>
    <xf numFmtId="0" fontId="6" fillId="0" borderId="26" xfId="0" applyFont="1" applyBorder="1"/>
    <xf numFmtId="0" fontId="14" fillId="0" borderId="28" xfId="0" applyFont="1" applyBorder="1" applyAlignment="1">
      <alignment horizontal="center" vertical="center"/>
    </xf>
    <xf numFmtId="0" fontId="14" fillId="0" borderId="27" xfId="0" applyFont="1" applyBorder="1" applyAlignment="1">
      <alignment horizontal="left" vertical="center" wrapText="1"/>
    </xf>
    <xf numFmtId="0" fontId="14" fillId="0" borderId="29" xfId="0" applyFont="1" applyBorder="1" applyAlignment="1">
      <alignment horizontal="center" vertical="center"/>
    </xf>
    <xf numFmtId="0" fontId="22" fillId="5" borderId="30" xfId="0" applyFont="1" applyFill="1" applyBorder="1" applyAlignment="1">
      <alignment vertical="center" wrapText="1"/>
    </xf>
    <xf numFmtId="0" fontId="22" fillId="0" borderId="30" xfId="0" applyFont="1" applyBorder="1" applyAlignment="1">
      <alignment wrapText="1"/>
    </xf>
    <xf numFmtId="0" fontId="22" fillId="6" borderId="32" xfId="0" applyFont="1" applyFill="1" applyBorder="1" applyAlignment="1">
      <alignment vertical="center" wrapText="1"/>
    </xf>
    <xf numFmtId="0" fontId="23" fillId="6" borderId="33" xfId="0" applyFont="1" applyFill="1" applyBorder="1" applyAlignment="1">
      <alignment vertical="center" wrapText="1"/>
    </xf>
    <xf numFmtId="0" fontId="24" fillId="6" borderId="33" xfId="0" applyFont="1" applyFill="1" applyBorder="1" applyAlignment="1">
      <alignment horizontal="center" vertical="center" wrapText="1"/>
    </xf>
    <xf numFmtId="0" fontId="22" fillId="6" borderId="33" xfId="0" applyFont="1" applyFill="1" applyBorder="1" applyAlignment="1">
      <alignment vertical="center" wrapText="1"/>
    </xf>
    <xf numFmtId="0" fontId="22" fillId="6" borderId="34" xfId="0" applyFont="1" applyFill="1" applyBorder="1" applyAlignment="1">
      <alignment vertical="center" wrapText="1"/>
    </xf>
    <xf numFmtId="0" fontId="25" fillId="0" borderId="35" xfId="0" applyFont="1" applyBorder="1" applyAlignment="1">
      <alignment wrapText="1"/>
    </xf>
    <xf numFmtId="0" fontId="26" fillId="0" borderId="36" xfId="0" applyFont="1" applyBorder="1" applyAlignment="1">
      <alignment vertical="center" wrapText="1"/>
    </xf>
    <xf numFmtId="0" fontId="25" fillId="0" borderId="37" xfId="0" applyFont="1" applyBorder="1" applyAlignment="1">
      <alignment horizontal="center" vertical="center" wrapText="1"/>
    </xf>
    <xf numFmtId="0" fontId="22" fillId="0" borderId="30" xfId="0" applyFont="1" applyBorder="1" applyAlignment="1">
      <alignment vertical="center" wrapText="1"/>
    </xf>
    <xf numFmtId="0" fontId="22" fillId="0" borderId="38" xfId="0" applyFont="1" applyBorder="1" applyAlignment="1">
      <alignment wrapText="1"/>
    </xf>
    <xf numFmtId="0" fontId="26" fillId="0" borderId="36" xfId="0" applyFont="1" applyBorder="1" applyAlignment="1">
      <alignment wrapText="1"/>
    </xf>
    <xf numFmtId="0" fontId="25" fillId="0" borderId="39" xfId="0" applyFont="1" applyBorder="1" applyAlignment="1">
      <alignment horizontal="center" vertical="center" wrapText="1"/>
    </xf>
    <xf numFmtId="0" fontId="25" fillId="0" borderId="30" xfId="0" applyFont="1" applyBorder="1" applyAlignment="1">
      <alignment horizontal="center" vertical="center" wrapText="1"/>
    </xf>
    <xf numFmtId="0" fontId="22" fillId="7" borderId="40" xfId="0" applyFont="1" applyFill="1" applyBorder="1" applyAlignment="1">
      <alignment wrapText="1"/>
    </xf>
    <xf numFmtId="0" fontId="23" fillId="7" borderId="31" xfId="0" applyFont="1" applyFill="1" applyBorder="1" applyAlignment="1">
      <alignment vertical="center" wrapText="1"/>
    </xf>
    <xf numFmtId="0" fontId="25" fillId="7" borderId="31" xfId="0" applyFont="1" applyFill="1" applyBorder="1" applyAlignment="1">
      <alignment horizontal="center" vertical="center" wrapText="1"/>
    </xf>
    <xf numFmtId="0" fontId="24" fillId="7" borderId="31" xfId="0" applyFont="1" applyFill="1" applyBorder="1" applyAlignment="1">
      <alignment horizontal="right" wrapText="1"/>
    </xf>
    <xf numFmtId="0" fontId="22" fillId="7" borderId="31" xfId="0" applyFont="1" applyFill="1" applyBorder="1" applyAlignment="1">
      <alignment wrapText="1"/>
    </xf>
    <xf numFmtId="0" fontId="22" fillId="7" borderId="34" xfId="0" applyFont="1" applyFill="1" applyBorder="1" applyAlignment="1">
      <alignment wrapText="1"/>
    </xf>
    <xf numFmtId="0" fontId="22" fillId="5" borderId="31" xfId="0" applyFont="1" applyFill="1" applyBorder="1" applyAlignment="1">
      <alignment vertical="center" wrapText="1"/>
    </xf>
    <xf numFmtId="0" fontId="22" fillId="0" borderId="38" xfId="0" applyFont="1" applyBorder="1" applyAlignment="1">
      <alignment vertical="center" wrapText="1"/>
    </xf>
    <xf numFmtId="0" fontId="25" fillId="0" borderId="36" xfId="0" applyFont="1" applyBorder="1" applyAlignment="1">
      <alignment horizontal="center" vertical="center" wrapText="1"/>
    </xf>
    <xf numFmtId="0" fontId="24" fillId="0" borderId="30" xfId="0" applyFont="1" applyBorder="1" applyAlignment="1">
      <alignment wrapText="1"/>
    </xf>
    <xf numFmtId="0" fontId="25" fillId="0" borderId="30" xfId="0" applyFont="1" applyBorder="1" applyAlignment="1">
      <alignment wrapText="1"/>
    </xf>
    <xf numFmtId="0" fontId="26" fillId="0" borderId="30" xfId="0" applyFont="1" applyBorder="1" applyAlignment="1">
      <alignment vertical="center"/>
    </xf>
    <xf numFmtId="0" fontId="22" fillId="5" borderId="30" xfId="0" applyFont="1" applyFill="1" applyBorder="1" applyAlignment="1">
      <alignment wrapText="1"/>
    </xf>
    <xf numFmtId="0" fontId="24" fillId="6" borderId="32" xfId="0" applyFont="1" applyFill="1" applyBorder="1" applyAlignment="1">
      <alignment vertical="center" wrapText="1"/>
    </xf>
    <xf numFmtId="0" fontId="22" fillId="0" borderId="0" xfId="0" applyFont="1" applyAlignment="1">
      <alignment vertical="center" wrapText="1"/>
    </xf>
    <xf numFmtId="0" fontId="22" fillId="0" borderId="34" xfId="0" applyFont="1" applyBorder="1" applyAlignment="1">
      <alignment vertical="center" wrapText="1"/>
    </xf>
    <xf numFmtId="0" fontId="3" fillId="8" borderId="5" xfId="0" applyFont="1" applyFill="1" applyBorder="1" applyAlignment="1">
      <alignment vertical="center" wrapText="1"/>
    </xf>
    <xf numFmtId="0" fontId="4" fillId="8" borderId="5" xfId="0" applyFont="1" applyFill="1" applyBorder="1" applyAlignment="1">
      <alignment vertical="center" wrapText="1"/>
    </xf>
    <xf numFmtId="0" fontId="3" fillId="8" borderId="5" xfId="0" applyFont="1" applyFill="1" applyBorder="1" applyAlignment="1">
      <alignment horizontal="center" vertical="center" wrapText="1"/>
    </xf>
    <xf numFmtId="2" fontId="3" fillId="8" borderId="7" xfId="0" applyNumberFormat="1" applyFont="1" applyFill="1" applyBorder="1" applyAlignment="1" applyProtection="1">
      <alignment horizontal="left" vertical="center" wrapText="1"/>
      <protection locked="0"/>
    </xf>
    <xf numFmtId="0" fontId="3" fillId="8" borderId="7" xfId="0" applyFont="1" applyFill="1" applyBorder="1" applyAlignment="1" applyProtection="1">
      <alignment horizontal="left" vertical="center" wrapText="1"/>
      <protection locked="0"/>
    </xf>
    <xf numFmtId="0" fontId="6" fillId="8" borderId="0" xfId="0" applyFont="1" applyFill="1"/>
    <xf numFmtId="2" fontId="3" fillId="8" borderId="23" xfId="0" applyNumberFormat="1" applyFont="1" applyFill="1" applyBorder="1" applyAlignment="1" applyProtection="1">
      <alignment horizontal="center" vertical="center"/>
      <protection locked="0"/>
    </xf>
    <xf numFmtId="2" fontId="3" fillId="8" borderId="24" xfId="0" applyNumberFormat="1" applyFont="1" applyFill="1" applyBorder="1" applyAlignment="1" applyProtection="1">
      <alignment horizontal="left" vertical="center" wrapText="1"/>
      <protection locked="0"/>
    </xf>
    <xf numFmtId="0" fontId="3" fillId="8" borderId="24" xfId="0" applyFont="1" applyFill="1" applyBorder="1" applyAlignment="1" applyProtection="1">
      <alignment horizontal="left" vertical="center" wrapText="1"/>
      <protection locked="0"/>
    </xf>
    <xf numFmtId="2" fontId="3" fillId="8" borderId="25" xfId="0" applyNumberFormat="1" applyFont="1" applyFill="1" applyBorder="1" applyAlignment="1" applyProtection="1">
      <alignment horizontal="center" vertical="center"/>
      <protection locked="0"/>
    </xf>
    <xf numFmtId="0" fontId="6" fillId="8" borderId="26" xfId="0" applyFont="1" applyFill="1" applyBorder="1"/>
    <xf numFmtId="2" fontId="27" fillId="8" borderId="6" xfId="0" applyNumberFormat="1" applyFont="1" applyFill="1" applyBorder="1" applyAlignment="1" applyProtection="1">
      <alignment horizontal="center" vertical="center"/>
      <protection locked="0"/>
    </xf>
    <xf numFmtId="2" fontId="27" fillId="8" borderId="23" xfId="0" applyNumberFormat="1" applyFont="1" applyFill="1" applyBorder="1" applyAlignment="1" applyProtection="1">
      <alignment horizontal="center" vertical="center"/>
      <protection locked="0"/>
    </xf>
    <xf numFmtId="0" fontId="22" fillId="9" borderId="0" xfId="0" applyFont="1" applyFill="1" applyAlignment="1">
      <alignment vertical="center" wrapText="1"/>
    </xf>
    <xf numFmtId="0" fontId="22" fillId="0" borderId="0" xfId="0" applyFont="1" applyAlignment="1">
      <alignment wrapText="1"/>
    </xf>
    <xf numFmtId="0" fontId="22" fillId="0" borderId="49" xfId="0" applyFont="1" applyBorder="1" applyAlignment="1">
      <alignment wrapText="1"/>
    </xf>
    <xf numFmtId="0" fontId="27" fillId="0" borderId="49" xfId="0" applyFont="1" applyBorder="1" applyAlignment="1">
      <alignment vertical="center"/>
    </xf>
    <xf numFmtId="0" fontId="22" fillId="0" borderId="49" xfId="0" applyFont="1" applyBorder="1" applyAlignment="1">
      <alignment vertical="center" wrapText="1"/>
    </xf>
    <xf numFmtId="0" fontId="24" fillId="10" borderId="50" xfId="0" applyFont="1" applyFill="1" applyBorder="1" applyAlignment="1">
      <alignment horizontal="center" vertical="center" wrapText="1"/>
    </xf>
    <xf numFmtId="0" fontId="23" fillId="10" borderId="51" xfId="0" applyFont="1" applyFill="1" applyBorder="1" applyAlignment="1">
      <alignment horizontal="center" vertical="center" wrapText="1"/>
    </xf>
    <xf numFmtId="0" fontId="24" fillId="10" borderId="51" xfId="0" applyFont="1" applyFill="1" applyBorder="1" applyAlignment="1">
      <alignment horizontal="center" vertical="center" wrapText="1"/>
    </xf>
    <xf numFmtId="0" fontId="22" fillId="10" borderId="51" xfId="0" applyFont="1" applyFill="1" applyBorder="1" applyAlignment="1">
      <alignment vertical="center" wrapText="1"/>
    </xf>
    <xf numFmtId="0" fontId="25" fillId="0" borderId="52" xfId="0" applyFont="1" applyBorder="1" applyAlignment="1">
      <alignment horizontal="center" vertical="center" wrapText="1"/>
    </xf>
    <xf numFmtId="0" fontId="25" fillId="0" borderId="53" xfId="0" applyFont="1" applyBorder="1" applyAlignment="1">
      <alignment horizontal="center" vertical="center" wrapText="1"/>
    </xf>
    <xf numFmtId="0" fontId="22" fillId="0" borderId="53" xfId="0" applyFont="1" applyBorder="1" applyAlignment="1">
      <alignment vertical="center" wrapText="1"/>
    </xf>
    <xf numFmtId="0" fontId="22" fillId="0" borderId="53" xfId="0" applyFont="1" applyBorder="1" applyAlignment="1">
      <alignment wrapText="1"/>
    </xf>
    <xf numFmtId="0" fontId="22" fillId="0" borderId="54" xfId="0" applyFont="1" applyBorder="1" applyAlignment="1">
      <alignment vertical="center" wrapText="1"/>
    </xf>
    <xf numFmtId="0" fontId="22" fillId="0" borderId="54" xfId="0" applyFont="1" applyBorder="1" applyAlignment="1">
      <alignment wrapText="1"/>
    </xf>
    <xf numFmtId="0" fontId="25" fillId="0" borderId="55" xfId="0" applyFont="1" applyBorder="1" applyAlignment="1">
      <alignment horizontal="center" vertical="center" wrapText="1"/>
    </xf>
    <xf numFmtId="0" fontId="25" fillId="0" borderId="56" xfId="0" applyFont="1" applyBorder="1" applyAlignment="1">
      <alignment horizontal="center" vertical="center" wrapText="1"/>
    </xf>
    <xf numFmtId="0" fontId="22" fillId="0" borderId="56" xfId="0" applyFont="1" applyBorder="1" applyAlignment="1">
      <alignment vertical="center" wrapText="1"/>
    </xf>
    <xf numFmtId="0" fontId="22" fillId="0" borderId="56" xfId="0" applyFont="1" applyBorder="1" applyAlignment="1">
      <alignment wrapText="1"/>
    </xf>
    <xf numFmtId="0" fontId="24" fillId="0" borderId="0" xfId="0" applyFont="1" applyAlignment="1">
      <alignment horizontal="right" vertical="top" wrapText="1"/>
    </xf>
    <xf numFmtId="0" fontId="22" fillId="0" borderId="0" xfId="0" applyFont="1" applyAlignment="1">
      <alignment vertical="top" wrapText="1"/>
    </xf>
    <xf numFmtId="0" fontId="22" fillId="9" borderId="49" xfId="0" applyFont="1" applyFill="1" applyBorder="1" applyAlignment="1">
      <alignment wrapText="1"/>
    </xf>
    <xf numFmtId="0" fontId="22" fillId="9" borderId="49" xfId="0" applyFont="1" applyFill="1" applyBorder="1" applyAlignment="1">
      <alignment vertical="center" wrapText="1"/>
    </xf>
    <xf numFmtId="0" fontId="24" fillId="6" borderId="57" xfId="0" applyFont="1" applyFill="1" applyBorder="1" applyAlignment="1">
      <alignment vertical="top" wrapText="1"/>
    </xf>
    <xf numFmtId="0" fontId="22" fillId="0" borderId="58" xfId="0" applyFont="1" applyBorder="1" applyAlignment="1">
      <alignment vertical="center" wrapText="1"/>
    </xf>
    <xf numFmtId="0" fontId="22" fillId="0" borderId="57" xfId="0" applyFont="1" applyBorder="1" applyAlignment="1">
      <alignment vertical="center" wrapText="1"/>
    </xf>
    <xf numFmtId="0" fontId="25" fillId="0" borderId="71" xfId="0" applyFont="1" applyBorder="1" applyAlignment="1">
      <alignment wrapText="1"/>
    </xf>
    <xf numFmtId="0" fontId="26" fillId="0" borderId="72" xfId="0" applyFont="1" applyBorder="1" applyAlignment="1">
      <alignment vertical="center" wrapText="1"/>
    </xf>
    <xf numFmtId="0" fontId="22" fillId="0" borderId="70" xfId="0" applyFont="1" applyBorder="1" applyAlignment="1">
      <alignment vertical="center" wrapText="1"/>
    </xf>
    <xf numFmtId="0" fontId="22" fillId="0" borderId="73" xfId="0" applyFont="1" applyBorder="1" applyAlignment="1">
      <alignment vertical="center" wrapText="1"/>
    </xf>
    <xf numFmtId="0" fontId="30" fillId="0" borderId="0" xfId="0" applyFont="1" applyAlignment="1">
      <alignment wrapText="1"/>
    </xf>
    <xf numFmtId="0" fontId="14" fillId="0" borderId="74" xfId="1" applyFont="1" applyBorder="1" applyAlignment="1">
      <alignment wrapText="1"/>
    </xf>
    <xf numFmtId="0" fontId="14" fillId="0" borderId="74" xfId="1" applyFont="1" applyBorder="1" applyAlignment="1">
      <alignment horizontal="left" wrapText="1" indent="3"/>
    </xf>
    <xf numFmtId="0" fontId="14" fillId="0" borderId="75" xfId="1" applyFont="1" applyBorder="1" applyAlignment="1">
      <alignment horizontal="left" wrapText="1" indent="3"/>
    </xf>
    <xf numFmtId="0" fontId="14" fillId="0" borderId="74" xfId="1" applyFont="1" applyBorder="1" applyAlignment="1">
      <alignment horizontal="left" wrapText="1" indent="2"/>
    </xf>
    <xf numFmtId="0" fontId="32" fillId="0" borderId="0" xfId="3" applyFont="1" applyAlignment="1">
      <alignment wrapText="1"/>
    </xf>
    <xf numFmtId="0" fontId="18" fillId="0" borderId="0" xfId="3" applyFont="1"/>
    <xf numFmtId="0" fontId="18" fillId="11" borderId="3" xfId="3" applyFont="1" applyFill="1" applyBorder="1" applyAlignment="1">
      <alignment horizontal="center"/>
    </xf>
    <xf numFmtId="0" fontId="23" fillId="10" borderId="78" xfId="0" applyFont="1" applyFill="1" applyBorder="1" applyAlignment="1">
      <alignment horizontal="center" vertical="center" wrapText="1"/>
    </xf>
    <xf numFmtId="0" fontId="24" fillId="10" borderId="34" xfId="0" applyFont="1" applyFill="1" applyBorder="1" applyAlignment="1">
      <alignment horizontal="center" vertical="center" wrapText="1"/>
    </xf>
    <xf numFmtId="0" fontId="22" fillId="10" borderId="34" xfId="0" applyFont="1" applyFill="1" applyBorder="1" applyAlignment="1">
      <alignment vertical="center" wrapText="1"/>
    </xf>
    <xf numFmtId="0" fontId="6" fillId="13" borderId="0" xfId="0" applyFont="1" applyFill="1"/>
    <xf numFmtId="0" fontId="22" fillId="10" borderId="50" xfId="0" applyFont="1" applyFill="1" applyBorder="1" applyAlignment="1">
      <alignment vertical="center" wrapText="1"/>
    </xf>
    <xf numFmtId="0" fontId="34" fillId="10" borderId="51" xfId="0" applyFont="1" applyFill="1" applyBorder="1" applyAlignment="1">
      <alignment horizontal="center" vertical="center" wrapText="1"/>
    </xf>
    <xf numFmtId="0" fontId="22" fillId="7" borderId="52" xfId="0" applyFont="1" applyFill="1" applyBorder="1" applyAlignment="1">
      <alignment vertical="center" wrapText="1"/>
    </xf>
    <xf numFmtId="0" fontId="26" fillId="7" borderId="85" xfId="0" applyFont="1" applyFill="1" applyBorder="1" applyAlignment="1">
      <alignment vertical="center" wrapText="1"/>
    </xf>
    <xf numFmtId="0" fontId="25" fillId="7" borderId="53" xfId="0" applyFont="1" applyFill="1" applyBorder="1" applyAlignment="1">
      <alignment horizontal="center" vertical="center" wrapText="1"/>
    </xf>
    <xf numFmtId="0" fontId="22" fillId="7" borderId="53" xfId="0" applyFont="1" applyFill="1" applyBorder="1" applyAlignment="1">
      <alignment vertical="center" wrapText="1"/>
    </xf>
    <xf numFmtId="0" fontId="26" fillId="0" borderId="53" xfId="0" applyFont="1" applyBorder="1" applyAlignment="1">
      <alignment vertical="center" wrapText="1"/>
    </xf>
    <xf numFmtId="0" fontId="25" fillId="0" borderId="54" xfId="0" applyFont="1" applyBorder="1" applyAlignment="1">
      <alignment horizontal="center" vertical="center" wrapText="1"/>
    </xf>
    <xf numFmtId="0" fontId="35" fillId="0" borderId="53" xfId="0" applyFont="1" applyBorder="1" applyAlignment="1">
      <alignment vertical="center" wrapText="1"/>
    </xf>
    <xf numFmtId="0" fontId="22" fillId="0" borderId="53" xfId="0" applyFont="1" applyBorder="1" applyAlignment="1">
      <alignment vertical="top" wrapText="1"/>
    </xf>
    <xf numFmtId="0" fontId="24" fillId="0" borderId="0" xfId="0" applyFont="1" applyAlignment="1">
      <alignment wrapText="1"/>
    </xf>
    <xf numFmtId="0" fontId="26" fillId="0" borderId="54" xfId="0" applyFont="1" applyBorder="1" applyAlignment="1">
      <alignment vertical="center" wrapText="1"/>
    </xf>
    <xf numFmtId="0" fontId="22" fillId="14" borderId="0" xfId="0" applyFont="1" applyFill="1" applyAlignment="1">
      <alignment wrapText="1"/>
    </xf>
    <xf numFmtId="0" fontId="26" fillId="7" borderId="53" xfId="0" applyFont="1" applyFill="1" applyBorder="1" applyAlignment="1">
      <alignment vertical="center" wrapText="1"/>
    </xf>
    <xf numFmtId="0" fontId="11" fillId="7" borderId="53" xfId="0" applyFont="1" applyFill="1" applyBorder="1" applyAlignment="1">
      <alignment horizontal="center" vertical="center" wrapText="1"/>
    </xf>
    <xf numFmtId="0" fontId="17" fillId="7" borderId="53" xfId="0" applyFont="1" applyFill="1" applyBorder="1" applyAlignment="1">
      <alignment vertical="center" wrapText="1"/>
    </xf>
    <xf numFmtId="0" fontId="24" fillId="9" borderId="49" xfId="0" applyFont="1" applyFill="1" applyBorder="1" applyAlignment="1">
      <alignment vertical="center"/>
    </xf>
    <xf numFmtId="0" fontId="25" fillId="15" borderId="53" xfId="0" applyFont="1" applyFill="1" applyBorder="1" applyAlignment="1">
      <alignment horizontal="center" vertical="center" wrapText="1"/>
    </xf>
    <xf numFmtId="0" fontId="25" fillId="15" borderId="54" xfId="0" applyFont="1" applyFill="1" applyBorder="1" applyAlignment="1">
      <alignment horizontal="center" vertical="center" wrapText="1"/>
    </xf>
    <xf numFmtId="0" fontId="25" fillId="7" borderId="87" xfId="0" applyFont="1" applyFill="1" applyBorder="1" applyAlignment="1">
      <alignment horizontal="center" vertical="center" wrapText="1"/>
    </xf>
    <xf numFmtId="0" fontId="22" fillId="7" borderId="87" xfId="0" applyFont="1" applyFill="1" applyBorder="1" applyAlignment="1">
      <alignment vertical="center" wrapText="1"/>
    </xf>
    <xf numFmtId="0" fontId="23" fillId="7" borderId="86" xfId="0" applyFont="1" applyFill="1" applyBorder="1" applyAlignment="1">
      <alignment vertical="center" wrapText="1"/>
    </xf>
    <xf numFmtId="0" fontId="25" fillId="0" borderId="0" xfId="0" applyFont="1" applyAlignment="1">
      <alignment vertical="top" wrapText="1"/>
    </xf>
    <xf numFmtId="0" fontId="22" fillId="15" borderId="54" xfId="0" applyFont="1" applyFill="1" applyBorder="1" applyAlignment="1">
      <alignment vertical="center" wrapText="1"/>
    </xf>
    <xf numFmtId="0" fontId="22" fillId="15" borderId="0" xfId="0" applyFont="1" applyFill="1" applyAlignment="1">
      <alignment wrapText="1"/>
    </xf>
    <xf numFmtId="0" fontId="6" fillId="15" borderId="0" xfId="0" applyFont="1" applyFill="1"/>
    <xf numFmtId="0" fontId="14" fillId="13" borderId="28" xfId="0" applyFont="1" applyFill="1" applyBorder="1" applyAlignment="1">
      <alignment horizontal="center" vertical="center"/>
    </xf>
    <xf numFmtId="0" fontId="25" fillId="13" borderId="35" xfId="0" applyFont="1" applyFill="1" applyBorder="1" applyAlignment="1">
      <alignment wrapText="1"/>
    </xf>
    <xf numFmtId="0" fontId="26" fillId="13" borderId="36" xfId="0" applyFont="1" applyFill="1" applyBorder="1" applyAlignment="1">
      <alignment wrapText="1"/>
    </xf>
    <xf numFmtId="0" fontId="25" fillId="13" borderId="37" xfId="0" applyFont="1" applyFill="1" applyBorder="1" applyAlignment="1">
      <alignment horizontal="center" vertical="center" wrapText="1"/>
    </xf>
    <xf numFmtId="0" fontId="22" fillId="13" borderId="30" xfId="0" applyFont="1" applyFill="1" applyBorder="1" applyAlignment="1">
      <alignment wrapText="1"/>
    </xf>
    <xf numFmtId="0" fontId="22" fillId="13" borderId="38" xfId="0" applyFont="1" applyFill="1" applyBorder="1" applyAlignment="1">
      <alignment wrapText="1"/>
    </xf>
    <xf numFmtId="0" fontId="3" fillId="13" borderId="0" xfId="0" applyFont="1" applyFill="1"/>
    <xf numFmtId="0" fontId="22" fillId="13" borderId="30" xfId="0" applyFont="1" applyFill="1" applyBorder="1" applyAlignment="1">
      <alignment horizontal="right" vertical="center" wrapText="1"/>
    </xf>
    <xf numFmtId="0" fontId="6" fillId="13" borderId="0" xfId="0" applyFont="1" applyFill="1" applyAlignment="1">
      <alignment horizontal="center" vertical="center" wrapText="1"/>
    </xf>
    <xf numFmtId="0" fontId="8" fillId="13" borderId="3" xfId="0" applyFont="1" applyFill="1" applyBorder="1" applyAlignment="1">
      <alignment horizontal="left" vertical="center" wrapText="1"/>
    </xf>
    <xf numFmtId="0" fontId="6" fillId="13" borderId="3" xfId="0" applyFont="1" applyFill="1" applyBorder="1" applyAlignment="1">
      <alignment horizontal="center" vertical="center" wrapText="1"/>
    </xf>
    <xf numFmtId="2" fontId="6" fillId="13" borderId="3" xfId="0" applyNumberFormat="1" applyFont="1" applyFill="1" applyBorder="1" applyAlignment="1">
      <alignment horizontal="center" vertical="center" wrapText="1"/>
    </xf>
    <xf numFmtId="0" fontId="6" fillId="13" borderId="3" xfId="0" applyFont="1" applyFill="1" applyBorder="1" applyAlignment="1">
      <alignment horizontal="left" vertical="center" wrapText="1"/>
    </xf>
    <xf numFmtId="0" fontId="3" fillId="13" borderId="0" xfId="0" applyFont="1" applyFill="1" applyAlignment="1">
      <alignment horizontal="center" vertical="center" wrapText="1"/>
    </xf>
    <xf numFmtId="2" fontId="3" fillId="13" borderId="3" xfId="0" applyNumberFormat="1" applyFont="1" applyFill="1" applyBorder="1" applyAlignment="1">
      <alignment horizontal="center" vertical="center" wrapText="1"/>
    </xf>
    <xf numFmtId="0" fontId="3" fillId="13" borderId="3" xfId="0" applyFont="1" applyFill="1" applyBorder="1" applyAlignment="1">
      <alignment horizontal="left" vertical="center" wrapText="1"/>
    </xf>
    <xf numFmtId="0" fontId="22" fillId="13" borderId="50" xfId="0" applyFont="1" applyFill="1" applyBorder="1" applyAlignment="1">
      <alignment vertical="center" wrapText="1"/>
    </xf>
    <xf numFmtId="0" fontId="26" fillId="13" borderId="51" xfId="0" applyFont="1" applyFill="1" applyBorder="1" applyAlignment="1">
      <alignment vertical="center" wrapText="1"/>
    </xf>
    <xf numFmtId="0" fontId="25" fillId="13" borderId="51" xfId="0" applyFont="1" applyFill="1" applyBorder="1" applyAlignment="1">
      <alignment horizontal="center" vertical="center" wrapText="1"/>
    </xf>
    <xf numFmtId="0" fontId="22" fillId="13" borderId="51" xfId="0" applyFont="1" applyFill="1" applyBorder="1" applyAlignment="1">
      <alignment vertical="center" wrapText="1"/>
    </xf>
    <xf numFmtId="0" fontId="11" fillId="7" borderId="89" xfId="0" applyFont="1" applyFill="1" applyBorder="1" applyAlignment="1">
      <alignment horizontal="center" vertical="center" wrapText="1"/>
    </xf>
    <xf numFmtId="0" fontId="14" fillId="13" borderId="90" xfId="0" applyFont="1" applyFill="1" applyBorder="1" applyAlignment="1">
      <alignment horizontal="left" vertical="center" wrapText="1"/>
    </xf>
    <xf numFmtId="0" fontId="14" fillId="13" borderId="90" xfId="0" applyFont="1" applyFill="1" applyBorder="1" applyAlignment="1">
      <alignment horizontal="center" vertical="center"/>
    </xf>
    <xf numFmtId="0" fontId="16" fillId="13" borderId="90" xfId="0" applyFont="1" applyFill="1" applyBorder="1" applyAlignment="1">
      <alignment horizontal="left" vertical="center" wrapText="1"/>
    </xf>
    <xf numFmtId="0" fontId="14" fillId="0" borderId="92" xfId="0" applyFont="1" applyBorder="1" applyAlignment="1">
      <alignment horizontal="center" vertical="center"/>
    </xf>
    <xf numFmtId="0" fontId="26" fillId="0" borderId="93" xfId="0" applyFont="1" applyBorder="1" applyAlignment="1">
      <alignment vertical="center" wrapText="1"/>
    </xf>
    <xf numFmtId="0" fontId="25" fillId="0" borderId="88" xfId="0" applyFont="1" applyBorder="1" applyAlignment="1">
      <alignment horizontal="center" vertical="center" wrapText="1"/>
    </xf>
    <xf numFmtId="0" fontId="25" fillId="15" borderId="94" xfId="0" applyFont="1" applyFill="1" applyBorder="1" applyAlignment="1">
      <alignment horizontal="center" vertical="center" wrapText="1"/>
    </xf>
    <xf numFmtId="0" fontId="22" fillId="0" borderId="94" xfId="0" applyFont="1" applyBorder="1" applyAlignment="1">
      <alignment vertical="center" wrapText="1"/>
    </xf>
    <xf numFmtId="0" fontId="20" fillId="0" borderId="0" xfId="0" applyFont="1" applyAlignment="1">
      <alignment vertical="top" wrapText="1"/>
    </xf>
    <xf numFmtId="0" fontId="20" fillId="0" borderId="0" xfId="0" applyFont="1" applyAlignment="1">
      <alignment vertical="top"/>
    </xf>
    <xf numFmtId="2" fontId="27" fillId="8" borderId="24" xfId="0" applyNumberFormat="1" applyFont="1" applyFill="1" applyBorder="1" applyAlignment="1" applyProtection="1">
      <alignment horizontal="center" vertical="center"/>
      <protection locked="0"/>
    </xf>
    <xf numFmtId="2" fontId="3" fillId="8" borderId="24" xfId="0" applyNumberFormat="1" applyFont="1" applyFill="1" applyBorder="1" applyAlignment="1" applyProtection="1">
      <alignment horizontal="center" vertical="center"/>
      <protection locked="0"/>
    </xf>
    <xf numFmtId="2" fontId="3" fillId="8" borderId="95" xfId="0" applyNumberFormat="1" applyFont="1" applyFill="1" applyBorder="1" applyAlignment="1" applyProtection="1">
      <alignment horizontal="center" vertical="center"/>
      <protection locked="0"/>
    </xf>
    <xf numFmtId="2" fontId="3" fillId="0" borderId="96" xfId="0" applyNumberFormat="1" applyFont="1" applyBorder="1" applyAlignment="1" applyProtection="1">
      <alignment horizontal="center" vertical="center"/>
      <protection locked="0"/>
    </xf>
    <xf numFmtId="0" fontId="4" fillId="13" borderId="97" xfId="0" applyFont="1" applyFill="1" applyBorder="1" applyAlignment="1">
      <alignment horizontal="left" vertical="center" wrapText="1"/>
    </xf>
    <xf numFmtId="0" fontId="3" fillId="13" borderId="97" xfId="0" applyFont="1" applyFill="1" applyBorder="1" applyAlignment="1">
      <alignment horizontal="center" vertical="center" wrapText="1"/>
    </xf>
    <xf numFmtId="0" fontId="3" fillId="8" borderId="98" xfId="0" applyFont="1" applyFill="1" applyBorder="1" applyAlignment="1">
      <alignment vertical="center" wrapText="1"/>
    </xf>
    <xf numFmtId="2" fontId="27" fillId="8" borderId="99" xfId="0" applyNumberFormat="1" applyFont="1" applyFill="1" applyBorder="1" applyAlignment="1" applyProtection="1">
      <alignment horizontal="center" vertical="center"/>
      <protection locked="0"/>
    </xf>
    <xf numFmtId="0" fontId="4" fillId="0" borderId="101" xfId="0" applyFont="1" applyBorder="1" applyAlignment="1">
      <alignment vertical="center" wrapText="1"/>
    </xf>
    <xf numFmtId="0" fontId="4" fillId="8" borderId="100" xfId="0" applyFont="1" applyFill="1" applyBorder="1" applyAlignment="1">
      <alignment vertical="center" wrapText="1"/>
    </xf>
    <xf numFmtId="0" fontId="3" fillId="0" borderId="101" xfId="0" applyFont="1" applyBorder="1" applyAlignment="1">
      <alignment horizontal="center" vertical="center" wrapText="1"/>
    </xf>
    <xf numFmtId="0" fontId="3" fillId="8" borderId="100" xfId="0" applyFont="1" applyFill="1" applyBorder="1" applyAlignment="1">
      <alignment horizontal="center" vertical="center" wrapText="1"/>
    </xf>
    <xf numFmtId="0" fontId="11" fillId="7" borderId="91" xfId="0" applyFont="1" applyFill="1" applyBorder="1" applyAlignment="1">
      <alignment horizontal="center" vertical="center" wrapText="1"/>
    </xf>
    <xf numFmtId="0" fontId="38" fillId="13" borderId="90" xfId="0" applyFont="1" applyFill="1" applyBorder="1" applyAlignment="1">
      <alignment horizontal="center" vertical="center"/>
    </xf>
    <xf numFmtId="0" fontId="38" fillId="13" borderId="90" xfId="0" applyFont="1" applyFill="1" applyBorder="1" applyAlignment="1">
      <alignment horizontal="left" vertical="center" wrapText="1"/>
    </xf>
    <xf numFmtId="0" fontId="25" fillId="8" borderId="52" xfId="0" applyFont="1" applyFill="1" applyBorder="1" applyAlignment="1">
      <alignment horizontal="center" vertical="center" wrapText="1"/>
    </xf>
    <xf numFmtId="0" fontId="23" fillId="8" borderId="53" xfId="0" applyFont="1" applyFill="1" applyBorder="1" applyAlignment="1">
      <alignment vertical="center" wrapText="1"/>
    </xf>
    <xf numFmtId="0" fontId="25" fillId="8" borderId="53" xfId="0" applyFont="1" applyFill="1" applyBorder="1" applyAlignment="1">
      <alignment horizontal="center" vertical="center" wrapText="1"/>
    </xf>
    <xf numFmtId="0" fontId="22" fillId="8" borderId="53" xfId="0" applyFont="1" applyFill="1" applyBorder="1" applyAlignment="1">
      <alignment vertical="center" wrapText="1"/>
    </xf>
    <xf numFmtId="0" fontId="22" fillId="8" borderId="54" xfId="0" applyFont="1" applyFill="1" applyBorder="1" applyAlignment="1">
      <alignment vertical="center" wrapText="1"/>
    </xf>
    <xf numFmtId="0" fontId="14" fillId="8" borderId="74" xfId="1" applyFont="1" applyFill="1" applyBorder="1" applyAlignment="1">
      <alignment horizontal="left" wrapText="1" indent="2"/>
    </xf>
    <xf numFmtId="0" fontId="14" fillId="0" borderId="102" xfId="1" applyFont="1" applyBorder="1" applyAlignment="1">
      <alignment horizontal="left" wrapText="1" indent="3"/>
    </xf>
    <xf numFmtId="0" fontId="24" fillId="9" borderId="49" xfId="0" applyFont="1" applyFill="1" applyBorder="1" applyAlignment="1">
      <alignment horizontal="left" wrapText="1"/>
    </xf>
    <xf numFmtId="0" fontId="21" fillId="0" borderId="72" xfId="0" applyFont="1" applyBorder="1" applyAlignment="1">
      <alignment vertical="center"/>
    </xf>
    <xf numFmtId="0" fontId="22" fillId="0" borderId="103" xfId="0" applyFont="1" applyBorder="1" applyAlignment="1">
      <alignment vertical="center" wrapText="1"/>
    </xf>
    <xf numFmtId="0" fontId="22" fillId="0" borderId="104" xfId="0" applyFont="1" applyBorder="1" applyAlignment="1">
      <alignment vertical="center" wrapText="1"/>
    </xf>
    <xf numFmtId="0" fontId="21" fillId="0" borderId="0" xfId="0" applyFont="1" applyAlignment="1">
      <alignment vertical="center" wrapText="1"/>
    </xf>
    <xf numFmtId="0" fontId="22" fillId="7" borderId="105" xfId="0" applyFont="1" applyFill="1" applyBorder="1" applyAlignment="1">
      <alignment vertical="center" wrapText="1"/>
    </xf>
    <xf numFmtId="0" fontId="26" fillId="7" borderId="106" xfId="0" applyFont="1" applyFill="1" applyBorder="1" applyAlignment="1">
      <alignment vertical="center" wrapText="1"/>
    </xf>
    <xf numFmtId="0" fontId="25" fillId="7" borderId="106" xfId="0" applyFont="1" applyFill="1" applyBorder="1" applyAlignment="1">
      <alignment horizontal="center" vertical="center" wrapText="1"/>
    </xf>
    <xf numFmtId="0" fontId="11" fillId="7" borderId="106" xfId="0" applyFont="1" applyFill="1" applyBorder="1" applyAlignment="1">
      <alignment horizontal="center" vertical="center" wrapText="1"/>
    </xf>
    <xf numFmtId="0" fontId="17" fillId="7" borderId="106" xfId="0" applyFont="1" applyFill="1" applyBorder="1" applyAlignment="1">
      <alignment vertical="center" wrapText="1"/>
    </xf>
    <xf numFmtId="0" fontId="22" fillId="14" borderId="107" xfId="0" applyFont="1" applyFill="1" applyBorder="1" applyAlignment="1">
      <alignment wrapText="1"/>
    </xf>
    <xf numFmtId="0" fontId="3" fillId="0" borderId="107" xfId="0" applyFont="1" applyBorder="1"/>
    <xf numFmtId="0" fontId="22" fillId="0" borderId="105" xfId="0" applyFont="1" applyBorder="1" applyAlignment="1">
      <alignment vertical="center" wrapText="1"/>
    </xf>
    <xf numFmtId="0" fontId="26" fillId="0" borderId="106" xfId="0" applyFont="1" applyBorder="1" applyAlignment="1">
      <alignment vertical="center" wrapText="1"/>
    </xf>
    <xf numFmtId="0" fontId="25" fillId="0" borderId="106" xfId="0" applyFont="1" applyBorder="1" applyAlignment="1">
      <alignment horizontal="center" vertical="center" wrapText="1"/>
    </xf>
    <xf numFmtId="0" fontId="22" fillId="0" borderId="106" xfId="0" applyFont="1" applyBorder="1" applyAlignment="1">
      <alignment vertical="center" wrapText="1"/>
    </xf>
    <xf numFmtId="0" fontId="22" fillId="0" borderId="107" xfId="0" applyFont="1" applyBorder="1" applyAlignment="1">
      <alignment wrapText="1"/>
    </xf>
    <xf numFmtId="0" fontId="23" fillId="7" borderId="57" xfId="0" applyFont="1" applyFill="1" applyBorder="1" applyAlignment="1">
      <alignment vertical="center" wrapText="1"/>
    </xf>
    <xf numFmtId="0" fontId="24" fillId="7" borderId="108" xfId="0" applyFont="1" applyFill="1" applyBorder="1" applyAlignment="1">
      <alignment horizontal="center" vertical="center" wrapText="1"/>
    </xf>
    <xf numFmtId="0" fontId="11" fillId="7" borderId="108" xfId="0" applyFont="1" applyFill="1" applyBorder="1" applyAlignment="1">
      <alignment horizontal="center" vertical="center" wrapText="1"/>
    </xf>
    <xf numFmtId="0" fontId="22" fillId="7" borderId="108" xfId="0" applyFont="1" applyFill="1" applyBorder="1" applyAlignment="1">
      <alignment vertical="center" wrapText="1"/>
    </xf>
    <xf numFmtId="0" fontId="17" fillId="7" borderId="108" xfId="0" applyFont="1" applyFill="1" applyBorder="1" applyAlignment="1">
      <alignment vertical="center" wrapText="1"/>
    </xf>
    <xf numFmtId="0" fontId="22" fillId="0" borderId="109" xfId="0" applyFont="1" applyBorder="1" applyAlignment="1">
      <alignment vertical="center" wrapText="1"/>
    </xf>
    <xf numFmtId="0" fontId="26" fillId="7" borderId="110" xfId="0" applyFont="1" applyFill="1" applyBorder="1" applyAlignment="1">
      <alignment vertical="center" wrapText="1"/>
    </xf>
    <xf numFmtId="0" fontId="25" fillId="7" borderId="111" xfId="0" applyFont="1" applyFill="1" applyBorder="1" applyAlignment="1">
      <alignment horizontal="center" vertical="center" wrapText="1"/>
    </xf>
    <xf numFmtId="0" fontId="22" fillId="7" borderId="111" xfId="0" applyFont="1" applyFill="1" applyBorder="1" applyAlignment="1">
      <alignment vertical="center" wrapText="1"/>
    </xf>
    <xf numFmtId="0" fontId="22" fillId="0" borderId="112" xfId="0" applyFont="1" applyBorder="1" applyAlignment="1">
      <alignment vertical="center" wrapText="1"/>
    </xf>
    <xf numFmtId="0" fontId="6" fillId="0" borderId="107" xfId="0" applyFont="1" applyBorder="1"/>
    <xf numFmtId="0" fontId="26" fillId="7" borderId="113" xfId="0" applyFont="1" applyFill="1" applyBorder="1" applyAlignment="1">
      <alignment vertical="center" wrapText="1"/>
    </xf>
    <xf numFmtId="0" fontId="25" fillId="7" borderId="114" xfId="0" applyFont="1" applyFill="1" applyBorder="1" applyAlignment="1">
      <alignment horizontal="center" vertical="center" wrapText="1"/>
    </xf>
    <xf numFmtId="0" fontId="22" fillId="7" borderId="114" xfId="0" applyFont="1" applyFill="1" applyBorder="1" applyAlignment="1">
      <alignment vertical="center" wrapText="1"/>
    </xf>
    <xf numFmtId="0" fontId="22" fillId="0" borderId="115" xfId="0" applyFont="1" applyBorder="1" applyAlignment="1">
      <alignment vertical="center" wrapText="1"/>
    </xf>
    <xf numFmtId="0" fontId="6" fillId="13" borderId="107" xfId="0" applyFont="1" applyFill="1" applyBorder="1"/>
    <xf numFmtId="0" fontId="22" fillId="7" borderId="116" xfId="0" applyFont="1" applyFill="1" applyBorder="1" applyAlignment="1">
      <alignment vertical="center" wrapText="1"/>
    </xf>
    <xf numFmtId="0" fontId="22" fillId="7" borderId="117" xfId="0" applyFont="1" applyFill="1" applyBorder="1" applyAlignment="1">
      <alignment vertical="center" wrapText="1"/>
    </xf>
    <xf numFmtId="0" fontId="22" fillId="13" borderId="118" xfId="0" applyFont="1" applyFill="1" applyBorder="1" applyAlignment="1">
      <alignment vertical="center" wrapText="1"/>
    </xf>
    <xf numFmtId="0" fontId="15" fillId="0" borderId="0" xfId="0" applyFont="1"/>
    <xf numFmtId="0" fontId="16" fillId="0" borderId="27" xfId="0" applyFont="1" applyBorder="1" applyAlignment="1">
      <alignment horizontal="left" wrapText="1"/>
    </xf>
    <xf numFmtId="0" fontId="32" fillId="0" borderId="3" xfId="3" applyFont="1" applyBorder="1" applyAlignment="1">
      <alignment horizontal="left" wrapText="1"/>
    </xf>
    <xf numFmtId="0" fontId="22" fillId="0" borderId="48" xfId="0" applyFont="1" applyBorder="1" applyAlignment="1">
      <alignment vertical="center" wrapText="1"/>
    </xf>
    <xf numFmtId="0" fontId="22" fillId="0" borderId="45" xfId="0" applyFont="1" applyBorder="1" applyAlignment="1">
      <alignment vertical="center" wrapText="1"/>
    </xf>
    <xf numFmtId="0" fontId="22" fillId="0" borderId="46" xfId="0" applyFont="1" applyBorder="1" applyAlignment="1">
      <alignment vertical="center" wrapText="1"/>
    </xf>
    <xf numFmtId="0" fontId="24" fillId="5" borderId="41" xfId="0" applyFont="1" applyFill="1" applyBorder="1" applyAlignment="1">
      <alignment vertical="center" wrapText="1"/>
    </xf>
    <xf numFmtId="0" fontId="24" fillId="5" borderId="42" xfId="0" applyFont="1" applyFill="1" applyBorder="1" applyAlignment="1">
      <alignment vertical="center" wrapText="1"/>
    </xf>
    <xf numFmtId="0" fontId="24" fillId="5" borderId="43" xfId="0" applyFont="1" applyFill="1" applyBorder="1" applyAlignment="1">
      <alignment vertical="center" wrapText="1"/>
    </xf>
    <xf numFmtId="0" fontId="24" fillId="6" borderId="41" xfId="0" applyFont="1" applyFill="1" applyBorder="1" applyAlignment="1">
      <alignment vertical="center" wrapText="1"/>
    </xf>
    <xf numFmtId="0" fontId="24" fillId="6" borderId="42" xfId="0" applyFont="1" applyFill="1" applyBorder="1" applyAlignment="1">
      <alignment vertical="center" wrapText="1"/>
    </xf>
    <xf numFmtId="0" fontId="24" fillId="6" borderId="43" xfId="0" applyFont="1" applyFill="1" applyBorder="1" applyAlignment="1">
      <alignment vertical="center" wrapText="1"/>
    </xf>
    <xf numFmtId="0" fontId="22" fillId="0" borderId="47" xfId="0" applyFont="1" applyBorder="1" applyAlignment="1">
      <alignment vertical="center" wrapText="1"/>
    </xf>
    <xf numFmtId="0" fontId="22" fillId="0" borderId="42" xfId="0" applyFont="1" applyBorder="1" applyAlignment="1">
      <alignment vertical="center" wrapText="1"/>
    </xf>
    <xf numFmtId="0" fontId="22" fillId="0" borderId="44" xfId="0" applyFont="1" applyBorder="1" applyAlignment="1">
      <alignment vertical="center" wrapText="1"/>
    </xf>
    <xf numFmtId="0" fontId="22" fillId="0" borderId="61" xfId="0" applyFont="1" applyBorder="1" applyAlignment="1">
      <alignment vertical="top" wrapText="1"/>
    </xf>
    <xf numFmtId="0" fontId="22" fillId="0" borderId="62" xfId="0" applyFont="1" applyBorder="1" applyAlignment="1">
      <alignment vertical="top" wrapText="1"/>
    </xf>
    <xf numFmtId="0" fontId="22" fillId="0" borderId="63" xfId="0" applyFont="1" applyBorder="1" applyAlignment="1">
      <alignment vertical="top" wrapText="1"/>
    </xf>
    <xf numFmtId="0" fontId="24" fillId="0" borderId="0" xfId="0" applyFont="1" applyAlignment="1">
      <alignment vertical="top" wrapText="1"/>
    </xf>
    <xf numFmtId="0" fontId="25" fillId="0" borderId="0" xfId="0" applyFont="1" applyAlignment="1">
      <alignment vertical="top" wrapText="1"/>
    </xf>
    <xf numFmtId="0" fontId="22" fillId="0" borderId="0" xfId="0" applyFont="1" applyAlignment="1">
      <alignment vertical="top" wrapText="1"/>
    </xf>
    <xf numFmtId="0" fontId="24" fillId="6" borderId="59" xfId="0" applyFont="1" applyFill="1" applyBorder="1" applyAlignment="1">
      <alignment vertical="center" wrapText="1"/>
    </xf>
    <xf numFmtId="0" fontId="24" fillId="6" borderId="60" xfId="0" applyFont="1" applyFill="1" applyBorder="1" applyAlignment="1">
      <alignment vertical="center" wrapText="1"/>
    </xf>
    <xf numFmtId="0" fontId="22" fillId="0" borderId="64" xfId="0" applyFont="1" applyBorder="1" applyAlignment="1">
      <alignment vertical="top" wrapText="1"/>
    </xf>
    <xf numFmtId="0" fontId="22" fillId="0" borderId="65" xfId="0" applyFont="1" applyBorder="1" applyAlignment="1">
      <alignment vertical="top" wrapText="1"/>
    </xf>
    <xf numFmtId="0" fontId="22" fillId="0" borderId="66" xfId="0" applyFont="1" applyBorder="1" applyAlignment="1">
      <alignment vertical="top" wrapText="1"/>
    </xf>
    <xf numFmtId="0" fontId="22" fillId="0" borderId="67" xfId="0" applyFont="1" applyBorder="1" applyAlignment="1">
      <alignment vertical="top" wrapText="1"/>
    </xf>
    <xf numFmtId="0" fontId="22" fillId="0" borderId="68" xfId="0" applyFont="1" applyBorder="1" applyAlignment="1">
      <alignment vertical="top" wrapText="1"/>
    </xf>
    <xf numFmtId="0" fontId="22" fillId="0" borderId="69" xfId="0" applyFont="1" applyBorder="1" applyAlignment="1">
      <alignment vertical="top" wrapText="1"/>
    </xf>
    <xf numFmtId="0" fontId="3" fillId="0" borderId="16" xfId="0" applyFont="1" applyBorder="1" applyAlignment="1" applyProtection="1">
      <alignment horizontal="left" wrapText="1"/>
      <protection locked="0"/>
    </xf>
    <xf numFmtId="0" fontId="3" fillId="0" borderId="17" xfId="0" applyFont="1" applyBorder="1" applyAlignment="1" applyProtection="1">
      <alignment horizontal="left" wrapText="1"/>
      <protection locked="0"/>
    </xf>
    <xf numFmtId="0" fontId="3" fillId="0" borderId="18" xfId="0" applyFont="1" applyBorder="1" applyAlignment="1" applyProtection="1">
      <alignment horizontal="left" wrapText="1"/>
      <protection locked="0"/>
    </xf>
    <xf numFmtId="0" fontId="1" fillId="2" borderId="0" xfId="0" applyFont="1" applyFill="1" applyAlignment="1">
      <alignment horizontal="left"/>
    </xf>
    <xf numFmtId="0" fontId="3" fillId="0" borderId="0" xfId="0" applyFont="1" applyAlignment="1">
      <alignment horizontal="left" vertical="top" wrapText="1"/>
    </xf>
    <xf numFmtId="0" fontId="6" fillId="0" borderId="0" xfId="0" applyFont="1" applyAlignment="1">
      <alignment horizontal="left" vertical="top" wrapText="1"/>
    </xf>
    <xf numFmtId="0" fontId="11" fillId="0" borderId="0" xfId="0" applyFont="1" applyAlignment="1">
      <alignment horizontal="left" vertical="top" wrapText="1"/>
    </xf>
    <xf numFmtId="0" fontId="6" fillId="2" borderId="0" xfId="0" applyFont="1" applyFill="1" applyAlignment="1">
      <alignment horizontal="left"/>
    </xf>
    <xf numFmtId="0" fontId="6" fillId="4" borderId="10" xfId="0" applyFont="1" applyFill="1" applyBorder="1" applyAlignment="1">
      <alignment horizontal="left"/>
    </xf>
    <xf numFmtId="0" fontId="6" fillId="4" borderId="0" xfId="0" applyFont="1" applyFill="1" applyAlignment="1">
      <alignment horizontal="left"/>
    </xf>
    <xf numFmtId="0" fontId="3" fillId="0" borderId="12" xfId="0" applyFont="1" applyBorder="1" applyAlignment="1" applyProtection="1">
      <alignment horizontal="left" wrapText="1"/>
      <protection locked="0"/>
    </xf>
    <xf numFmtId="0" fontId="3" fillId="0" borderId="13" xfId="0" applyFont="1" applyBorder="1" applyAlignment="1" applyProtection="1">
      <alignment horizontal="left" wrapText="1"/>
      <protection locked="0"/>
    </xf>
    <xf numFmtId="0" fontId="3" fillId="0" borderId="14" xfId="0" applyFont="1" applyBorder="1" applyAlignment="1" applyProtection="1">
      <alignment horizontal="left" wrapText="1"/>
      <protection locked="0"/>
    </xf>
    <xf numFmtId="0" fontId="3" fillId="0" borderId="16" xfId="0" applyFont="1" applyBorder="1" applyAlignment="1" applyProtection="1">
      <alignment horizontal="center" wrapText="1"/>
      <protection locked="0"/>
    </xf>
    <xf numFmtId="0" fontId="3" fillId="0" borderId="17" xfId="0" applyFont="1" applyBorder="1" applyAlignment="1" applyProtection="1">
      <alignment horizontal="center" wrapText="1"/>
      <protection locked="0"/>
    </xf>
    <xf numFmtId="0" fontId="3" fillId="0" borderId="18" xfId="0" applyFont="1" applyBorder="1" applyAlignment="1" applyProtection="1">
      <alignment horizontal="center" wrapText="1"/>
      <protection locked="0"/>
    </xf>
    <xf numFmtId="0" fontId="3" fillId="0" borderId="20" xfId="0" applyFont="1" applyBorder="1" applyAlignment="1" applyProtection="1">
      <alignment horizontal="center" wrapText="1"/>
      <protection locked="0"/>
    </xf>
    <xf numFmtId="0" fontId="3" fillId="0" borderId="21" xfId="0" applyFont="1" applyBorder="1" applyAlignment="1" applyProtection="1">
      <alignment horizontal="center" wrapText="1"/>
      <protection locked="0"/>
    </xf>
    <xf numFmtId="0" fontId="3" fillId="0" borderId="22" xfId="0" applyFont="1" applyBorder="1" applyAlignment="1" applyProtection="1">
      <alignment horizontal="center" wrapText="1"/>
      <protection locked="0"/>
    </xf>
    <xf numFmtId="0" fontId="3" fillId="0" borderId="0" xfId="0" applyFont="1" applyAlignment="1" applyProtection="1">
      <alignment horizontal="left" wrapText="1"/>
      <protection locked="0"/>
    </xf>
    <xf numFmtId="0" fontId="21" fillId="9" borderId="0" xfId="0" applyFont="1" applyFill="1" applyAlignment="1">
      <alignment vertical="center" wrapText="1"/>
    </xf>
    <xf numFmtId="0" fontId="22" fillId="0" borderId="0" xfId="0" applyFont="1" applyAlignment="1">
      <alignment wrapText="1"/>
    </xf>
    <xf numFmtId="0" fontId="25" fillId="0" borderId="76" xfId="0" applyFont="1" applyBorder="1" applyAlignment="1">
      <alignment vertical="center" wrapText="1"/>
    </xf>
    <xf numFmtId="0" fontId="25" fillId="0" borderId="45" xfId="0" applyFont="1" applyBorder="1" applyAlignment="1">
      <alignment vertical="center" wrapText="1"/>
    </xf>
    <xf numFmtId="0" fontId="25" fillId="0" borderId="77" xfId="0" applyFont="1" applyBorder="1" applyAlignment="1">
      <alignment vertical="center" wrapText="1"/>
    </xf>
    <xf numFmtId="0" fontId="24" fillId="0" borderId="79" xfId="0" applyFont="1" applyBorder="1" applyAlignment="1">
      <alignment vertical="center" wrapText="1"/>
    </xf>
    <xf numFmtId="0" fontId="24" fillId="0" borderId="80" xfId="0" applyFont="1" applyBorder="1" applyAlignment="1">
      <alignment vertical="center" wrapText="1"/>
    </xf>
    <xf numFmtId="0" fontId="24" fillId="0" borderId="81" xfId="0" applyFont="1" applyBorder="1" applyAlignment="1">
      <alignment vertical="center" wrapText="1"/>
    </xf>
    <xf numFmtId="0" fontId="24" fillId="0" borderId="82" xfId="0" applyFont="1" applyBorder="1" applyAlignment="1">
      <alignment vertical="center" wrapText="1"/>
    </xf>
    <xf numFmtId="0" fontId="24" fillId="0" borderId="83" xfId="0" applyFont="1" applyBorder="1" applyAlignment="1">
      <alignment vertical="center" wrapText="1"/>
    </xf>
    <xf numFmtId="0" fontId="24" fillId="0" borderId="84" xfId="0" applyFont="1" applyBorder="1" applyAlignment="1">
      <alignment vertical="center" wrapText="1"/>
    </xf>
    <xf numFmtId="0" fontId="22" fillId="0" borderId="30" xfId="0" applyFont="1" applyFill="1" applyBorder="1" applyAlignment="1">
      <alignment vertical="center" wrapText="1"/>
    </xf>
    <xf numFmtId="0" fontId="2" fillId="0" borderId="0" xfId="0" applyFont="1" applyFill="1"/>
    <xf numFmtId="0" fontId="21" fillId="9" borderId="41" xfId="0" applyFont="1" applyFill="1" applyBorder="1" applyAlignment="1">
      <alignment horizontal="left" vertical="center"/>
    </xf>
    <xf numFmtId="0" fontId="21" fillId="9" borderId="42" xfId="0" applyFont="1" applyFill="1" applyBorder="1" applyAlignment="1">
      <alignment horizontal="left" vertical="center"/>
    </xf>
    <xf numFmtId="0" fontId="21" fillId="9" borderId="43" xfId="0" applyFont="1" applyFill="1" applyBorder="1" applyAlignment="1">
      <alignment horizontal="left" vertical="center"/>
    </xf>
    <xf numFmtId="0" fontId="21" fillId="9" borderId="0" xfId="0" applyFont="1" applyFill="1" applyAlignment="1">
      <alignment horizontal="left" vertical="center"/>
    </xf>
    <xf numFmtId="0" fontId="29" fillId="12" borderId="3" xfId="0" applyFont="1" applyFill="1" applyBorder="1" applyAlignment="1">
      <alignment horizontal="left" wrapText="1"/>
    </xf>
    <xf numFmtId="0" fontId="0" fillId="0" borderId="3" xfId="0" applyBorder="1" applyAlignment="1">
      <alignment vertical="top" wrapText="1"/>
    </xf>
    <xf numFmtId="0" fontId="36" fillId="0" borderId="3" xfId="3" applyFont="1" applyBorder="1" applyAlignment="1">
      <alignment vertical="top" wrapText="1"/>
    </xf>
    <xf numFmtId="0" fontId="15" fillId="0" borderId="0" xfId="3"/>
    <xf numFmtId="0" fontId="39" fillId="12" borderId="0" xfId="0" applyFont="1" applyFill="1" applyAlignment="1">
      <alignment horizontal="center"/>
    </xf>
    <xf numFmtId="0" fontId="39" fillId="0" borderId="0" xfId="0" applyFont="1" applyAlignment="1">
      <alignment horizontal="center"/>
    </xf>
    <xf numFmtId="0" fontId="0" fillId="0" borderId="0" xfId="0" applyAlignment="1"/>
    <xf numFmtId="0" fontId="39" fillId="0" borderId="0" xfId="0" applyFont="1" applyAlignment="1"/>
    <xf numFmtId="0" fontId="40" fillId="0" borderId="0" xfId="0" applyFont="1" applyAlignment="1"/>
    <xf numFmtId="0" fontId="40" fillId="0" borderId="0" xfId="0" applyFont="1" applyAlignment="1">
      <alignment vertical="top" wrapText="1"/>
    </xf>
    <xf numFmtId="0" fontId="39" fillId="0" borderId="0" xfId="0" applyFont="1" applyFill="1" applyAlignment="1"/>
  </cellXfs>
  <cellStyles count="4">
    <cellStyle name="Normal" xfId="0" builtinId="0"/>
    <cellStyle name="Normal 2" xfId="2" xr:uid="{9E5731AD-2DBE-467A-9637-625C3A131BEE}"/>
    <cellStyle name="Normal 2 2" xfId="3" xr:uid="{BEADA3D7-C4D5-40EA-9681-D0B3A903A2EC}"/>
    <cellStyle name="Normal 3" xfId="1" xr:uid="{BE70684A-5673-492E-B47F-0CB254A86F07}"/>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57149</xdr:colOff>
      <xdr:row>0</xdr:row>
      <xdr:rowOff>140757</xdr:rowOff>
    </xdr:from>
    <xdr:to>
      <xdr:col>1</xdr:col>
      <xdr:colOff>968064</xdr:colOff>
      <xdr:row>5</xdr:row>
      <xdr:rowOff>55032</xdr:rowOff>
    </xdr:to>
    <xdr:pic>
      <xdr:nvPicPr>
        <xdr:cNvPr id="2" name="Picture 1">
          <a:extLst>
            <a:ext uri="{FF2B5EF4-FFF2-40B4-BE49-F238E27FC236}">
              <a16:creationId xmlns:a16="http://schemas.microsoft.com/office/drawing/2014/main" id="{56FBD25B-9280-4BDF-B63A-46DF08AC0276}"/>
            </a:ext>
          </a:extLst>
        </xdr:cNvPr>
        <xdr:cNvPicPr>
          <a:picLocks noChangeAspect="1"/>
        </xdr:cNvPicPr>
      </xdr:nvPicPr>
      <xdr:blipFill rotWithShape="1">
        <a:blip xmlns:r="http://schemas.openxmlformats.org/officeDocument/2006/relationships" r:embed="rId1"/>
        <a:srcRect l="8861" t="15190" r="8861" b="17722"/>
        <a:stretch/>
      </xdr:blipFill>
      <xdr:spPr>
        <a:xfrm>
          <a:off x="666749" y="140757"/>
          <a:ext cx="910915" cy="835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4C42B-8DAA-4212-A30F-FFB7211DD35D}">
  <dimension ref="A2:D31"/>
  <sheetViews>
    <sheetView tabSelected="1" zoomScale="90" zoomScaleNormal="90" workbookViewId="0">
      <selection activeCell="B1" sqref="B1"/>
    </sheetView>
  </sheetViews>
  <sheetFormatPr defaultColWidth="9.1796875" defaultRowHeight="14.5" x14ac:dyDescent="0.35"/>
  <cols>
    <col min="1" max="1" width="4.453125" customWidth="1"/>
    <col min="2" max="2" width="122.453125" customWidth="1"/>
  </cols>
  <sheetData>
    <row r="2" spans="1:4" x14ac:dyDescent="0.35">
      <c r="A2" s="331"/>
      <c r="B2" s="331"/>
      <c r="C2" s="331"/>
      <c r="D2" s="331"/>
    </row>
    <row r="3" spans="1:4" x14ac:dyDescent="0.35">
      <c r="A3" s="331"/>
      <c r="B3" s="331"/>
      <c r="C3" s="331"/>
      <c r="D3" s="331"/>
    </row>
    <row r="4" spans="1:4" x14ac:dyDescent="0.35">
      <c r="A4" s="331"/>
      <c r="B4" s="331"/>
      <c r="C4" s="331"/>
      <c r="D4" s="331"/>
    </row>
    <row r="5" spans="1:4" x14ac:dyDescent="0.35">
      <c r="A5" s="331"/>
      <c r="B5" s="331"/>
      <c r="C5" s="331"/>
      <c r="D5" s="331"/>
    </row>
    <row r="6" spans="1:4" x14ac:dyDescent="0.35">
      <c r="A6" s="331"/>
      <c r="B6" s="334"/>
      <c r="C6" s="334"/>
      <c r="D6" s="334"/>
    </row>
    <row r="7" spans="1:4" ht="18" x14ac:dyDescent="0.4">
      <c r="A7" s="331"/>
      <c r="B7" s="332" t="s">
        <v>135</v>
      </c>
      <c r="C7" s="338"/>
      <c r="D7" s="338"/>
    </row>
    <row r="8" spans="1:4" ht="18" x14ac:dyDescent="0.4">
      <c r="A8" s="331"/>
      <c r="B8" s="333" t="s">
        <v>137</v>
      </c>
      <c r="C8" s="335"/>
      <c r="D8" s="335"/>
    </row>
    <row r="9" spans="1:4" ht="17.5" x14ac:dyDescent="0.35">
      <c r="A9" s="331"/>
      <c r="B9" s="336"/>
      <c r="C9" s="336"/>
      <c r="D9" s="336"/>
    </row>
    <row r="10" spans="1:4" ht="17.5" customHeight="1" x14ac:dyDescent="0.35">
      <c r="A10" s="331"/>
      <c r="B10" s="337" t="s">
        <v>136</v>
      </c>
      <c r="C10" s="337"/>
      <c r="D10" s="337"/>
    </row>
    <row r="13" spans="1:4" ht="18" x14ac:dyDescent="0.4">
      <c r="B13" s="142" t="s">
        <v>100</v>
      </c>
      <c r="C13" s="141"/>
      <c r="D13" s="141"/>
    </row>
    <row r="14" spans="1:4" ht="23.5" customHeight="1" x14ac:dyDescent="0.35">
      <c r="B14" s="264" t="s">
        <v>138</v>
      </c>
      <c r="C14" s="140"/>
      <c r="D14" s="140"/>
    </row>
    <row r="15" spans="1:4" ht="17.5" x14ac:dyDescent="0.35">
      <c r="B15" s="264"/>
      <c r="C15" s="140"/>
      <c r="D15" s="140"/>
    </row>
    <row r="16" spans="1:4" ht="17.5" x14ac:dyDescent="0.35">
      <c r="B16" s="264"/>
      <c r="C16" s="140"/>
      <c r="D16" s="140"/>
    </row>
    <row r="17" spans="1:4" ht="14.5" customHeight="1" x14ac:dyDescent="0.35">
      <c r="B17" s="264"/>
      <c r="C17" s="140"/>
      <c r="D17" s="140"/>
    </row>
    <row r="18" spans="1:4" ht="113" customHeight="1" x14ac:dyDescent="0.35">
      <c r="B18" s="264"/>
      <c r="C18" s="140"/>
      <c r="D18" s="140"/>
    </row>
    <row r="20" spans="1:4" x14ac:dyDescent="0.35">
      <c r="B20" s="328" t="s">
        <v>101</v>
      </c>
    </row>
    <row r="21" spans="1:4" ht="29" x14ac:dyDescent="0.35">
      <c r="A21" s="202"/>
      <c r="B21" s="329" t="s">
        <v>120</v>
      </c>
    </row>
    <row r="22" spans="1:4" ht="87" x14ac:dyDescent="0.35">
      <c r="A22" s="202"/>
      <c r="B22" s="329" t="s">
        <v>121</v>
      </c>
    </row>
    <row r="23" spans="1:4" ht="29" x14ac:dyDescent="0.35">
      <c r="A23" s="202"/>
      <c r="B23" s="329" t="s">
        <v>122</v>
      </c>
    </row>
    <row r="24" spans="1:4" ht="43.5" x14ac:dyDescent="0.35">
      <c r="A24" s="202"/>
      <c r="B24" s="329" t="s">
        <v>123</v>
      </c>
    </row>
    <row r="25" spans="1:4" ht="15" customHeight="1" x14ac:dyDescent="0.35">
      <c r="A25" s="202"/>
      <c r="B25" s="329" t="s">
        <v>124</v>
      </c>
    </row>
    <row r="26" spans="1:4" ht="29" x14ac:dyDescent="0.35">
      <c r="A26" s="202"/>
      <c r="B26" s="329" t="s">
        <v>125</v>
      </c>
    </row>
    <row r="27" spans="1:4" ht="123" customHeight="1" x14ac:dyDescent="0.35">
      <c r="A27" s="202"/>
      <c r="B27" s="329" t="s">
        <v>126</v>
      </c>
    </row>
    <row r="28" spans="1:4" ht="43.5" x14ac:dyDescent="0.35">
      <c r="A28" s="202"/>
      <c r="B28" s="329" t="s">
        <v>127</v>
      </c>
    </row>
    <row r="29" spans="1:4" ht="29" x14ac:dyDescent="0.35">
      <c r="A29" s="203"/>
      <c r="B29" s="329" t="s">
        <v>128</v>
      </c>
    </row>
    <row r="30" spans="1:4" ht="29" x14ac:dyDescent="0.35">
      <c r="A30" s="202" t="s">
        <v>102</v>
      </c>
      <c r="B30" s="330" t="s">
        <v>118</v>
      </c>
    </row>
    <row r="31" spans="1:4" ht="29" x14ac:dyDescent="0.35">
      <c r="B31" s="330" t="s">
        <v>119</v>
      </c>
    </row>
  </sheetData>
  <mergeCells count="1">
    <mergeCell ref="B14:B1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83B76-6EE2-4F24-9562-49687EE105FF}">
  <dimension ref="A1:CF999"/>
  <sheetViews>
    <sheetView workbookViewId="0">
      <selection sqref="A1:BM1"/>
    </sheetView>
  </sheetViews>
  <sheetFormatPr defaultColWidth="9.1796875" defaultRowHeight="14" x14ac:dyDescent="0.3"/>
  <cols>
    <col min="1" max="1" width="6.453125" style="2" customWidth="1"/>
    <col min="2" max="2" width="78.7265625" style="3" customWidth="1"/>
    <col min="3" max="3" width="8.54296875" style="3" customWidth="1"/>
    <col min="4" max="4" width="10.26953125" style="4" customWidth="1"/>
    <col min="5" max="5" width="1.7265625" style="8" customWidth="1"/>
    <col min="6" max="6" width="6.81640625" style="38" customWidth="1"/>
    <col min="7" max="7" width="1.7265625" style="8" customWidth="1"/>
    <col min="8" max="8" width="6.26953125" style="38" customWidth="1"/>
    <col min="9" max="9" width="2" style="8" customWidth="1"/>
    <col min="10" max="10" width="4.7265625" style="38" customWidth="1"/>
    <col min="11" max="11" width="1.81640625" style="8" customWidth="1"/>
    <col min="12" max="12" width="6.1796875" style="38" customWidth="1"/>
    <col min="13" max="13" width="1.81640625" style="8" customWidth="1"/>
    <col min="14" max="14" width="6.26953125" style="38" customWidth="1"/>
    <col min="15" max="15" width="1.7265625" style="8" customWidth="1"/>
    <col min="16" max="16" width="5" style="38" customWidth="1"/>
    <col min="17" max="17" width="1.81640625" style="8" customWidth="1"/>
    <col min="18" max="18" width="6" style="38" customWidth="1"/>
    <col min="19" max="19" width="1.26953125" style="8" customWidth="1"/>
    <col min="20" max="20" width="5.54296875" style="38" customWidth="1"/>
    <col min="21" max="21" width="1.54296875" style="8" customWidth="1"/>
    <col min="22" max="22" width="5.7265625" style="38" customWidth="1"/>
    <col min="23" max="23" width="1.7265625" style="8" customWidth="1"/>
    <col min="24" max="24" width="4.7265625" style="38" customWidth="1"/>
    <col min="25" max="25" width="1.7265625" style="8" customWidth="1"/>
    <col min="26" max="26" width="4.7265625" style="12" customWidth="1"/>
    <col min="27" max="27" width="1.81640625" style="8" customWidth="1"/>
    <col min="28" max="28" width="6.1796875" style="12" customWidth="1"/>
    <col min="29" max="29" width="2" style="8" customWidth="1"/>
    <col min="30" max="30" width="6.26953125" style="12" customWidth="1"/>
    <col min="31" max="31" width="1.7265625" style="8" customWidth="1"/>
    <col min="32" max="32" width="5.54296875" style="12" customWidth="1"/>
    <col min="33" max="33" width="1.26953125" style="8" customWidth="1"/>
    <col min="34" max="34" width="5.453125" style="12" customWidth="1"/>
    <col min="35" max="35" width="1.453125" style="38" customWidth="1"/>
    <col min="36" max="36" width="6.453125" style="12" customWidth="1"/>
    <col min="37" max="37" width="1.81640625" style="38" customWidth="1"/>
    <col min="38" max="38" width="6.453125" style="12" customWidth="1"/>
    <col min="39" max="39" width="1.81640625" style="8" customWidth="1"/>
    <col min="40" max="40" width="6.453125" style="12" customWidth="1"/>
    <col min="41" max="41" width="1.81640625" style="8" customWidth="1"/>
    <col min="42" max="42" width="6.453125" style="12" customWidth="1"/>
    <col min="43" max="43" width="1.81640625" style="38" customWidth="1"/>
    <col min="44" max="44" width="6.453125" style="12" customWidth="1"/>
    <col min="45" max="45" width="1.81640625" style="38" customWidth="1"/>
    <col min="46" max="46" width="6.453125" style="12" customWidth="1"/>
    <col min="47" max="47" width="1.81640625" style="38" customWidth="1"/>
    <col min="48" max="48" width="6.453125" style="12" customWidth="1"/>
    <col min="49" max="49" width="1.81640625" style="2" customWidth="1"/>
    <col min="50" max="50" width="6.453125" style="2" customWidth="1"/>
    <col min="51" max="51" width="1.81640625" style="2" customWidth="1"/>
    <col min="52" max="52" width="6.453125" style="2" customWidth="1"/>
    <col min="53" max="53" width="1.81640625" style="2" customWidth="1"/>
    <col min="54" max="54" width="6.453125" style="2" customWidth="1"/>
    <col min="55" max="55" width="1.81640625" style="2" customWidth="1"/>
    <col min="56" max="56" width="6.453125" style="2" customWidth="1"/>
    <col min="57" max="57" width="1.81640625" style="2" customWidth="1"/>
    <col min="58" max="58" width="6.453125" style="2" customWidth="1"/>
    <col min="59" max="59" width="1.81640625" style="2" customWidth="1"/>
    <col min="60" max="60" width="6.453125" style="2" customWidth="1"/>
    <col min="61" max="61" width="1.81640625" style="2" customWidth="1"/>
    <col min="62" max="62" width="6.453125" style="2" customWidth="1"/>
    <col min="63" max="63" width="1.81640625" style="2" customWidth="1"/>
    <col min="64" max="64" width="6.453125" style="2" customWidth="1"/>
    <col min="65" max="65" width="1.81640625" style="2" customWidth="1"/>
    <col min="66" max="66" width="1.7265625" style="2" customWidth="1"/>
    <col min="67" max="207" width="9.1796875" style="2"/>
    <col min="208" max="209" width="0" style="2" hidden="1" customWidth="1"/>
    <col min="210" max="210" width="8.54296875" style="2" customWidth="1"/>
    <col min="211" max="211" width="31.81640625" style="2" customWidth="1"/>
    <col min="212" max="212" width="8.453125" style="2" customWidth="1"/>
    <col min="213" max="213" width="6.54296875" style="2" customWidth="1"/>
    <col min="214" max="214" width="1.453125" style="2" customWidth="1"/>
    <col min="215" max="215" width="6.54296875" style="2" customWidth="1"/>
    <col min="216" max="216" width="1.453125" style="2" customWidth="1"/>
    <col min="217" max="217" width="6.54296875" style="2" customWidth="1"/>
    <col min="218" max="218" width="1.453125" style="2" customWidth="1"/>
    <col min="219" max="219" width="6.54296875" style="2" customWidth="1"/>
    <col min="220" max="220" width="1.453125" style="2" customWidth="1"/>
    <col min="221" max="221" width="6.54296875" style="2" customWidth="1"/>
    <col min="222" max="222" width="1.453125" style="2" customWidth="1"/>
    <col min="223" max="223" width="6.453125" style="2" customWidth="1"/>
    <col min="224" max="224" width="1.453125" style="2" customWidth="1"/>
    <col min="225" max="225" width="6.54296875" style="2" customWidth="1"/>
    <col min="226" max="226" width="1.453125" style="2" customWidth="1"/>
    <col min="227" max="227" width="6.54296875" style="2" customWidth="1"/>
    <col min="228" max="228" width="1.453125" style="2" customWidth="1"/>
    <col min="229" max="229" width="6.54296875" style="2" customWidth="1"/>
    <col min="230" max="230" width="1.453125" style="2" customWidth="1"/>
    <col min="231" max="231" width="6.54296875" style="2" customWidth="1"/>
    <col min="232" max="232" width="1.453125" style="2" customWidth="1"/>
    <col min="233" max="233" width="6.54296875" style="2" customWidth="1"/>
    <col min="234" max="234" width="1.453125" style="2" customWidth="1"/>
    <col min="235" max="235" width="6.54296875" style="2" customWidth="1"/>
    <col min="236" max="236" width="1.453125" style="2" customWidth="1"/>
    <col min="237" max="237" width="6.54296875" style="2" customWidth="1"/>
    <col min="238" max="238" width="1.453125" style="2" customWidth="1"/>
    <col min="239" max="239" width="6.54296875" style="2" customWidth="1"/>
    <col min="240" max="240" width="1.453125" style="2" customWidth="1"/>
    <col min="241" max="241" width="6.54296875" style="2" customWidth="1"/>
    <col min="242" max="242" width="1.453125" style="2" customWidth="1"/>
    <col min="243" max="243" width="6.54296875" style="2" customWidth="1"/>
    <col min="244" max="244" width="1.453125" style="2" customWidth="1"/>
    <col min="245" max="245" width="6.54296875" style="2" customWidth="1"/>
    <col min="246" max="246" width="1.453125" style="2" customWidth="1"/>
    <col min="247" max="247" width="6.54296875" style="2" customWidth="1"/>
    <col min="248" max="248" width="1.453125" style="2" customWidth="1"/>
    <col min="249" max="249" width="6.54296875" style="2" customWidth="1"/>
    <col min="250" max="250" width="1.453125" style="2" customWidth="1"/>
    <col min="251" max="251" width="6.54296875" style="2" customWidth="1"/>
    <col min="252" max="252" width="1.453125" style="2" customWidth="1"/>
    <col min="253" max="253" width="6.54296875" style="2" customWidth="1"/>
    <col min="254" max="254" width="1.453125" style="2" customWidth="1"/>
    <col min="255" max="255" width="6.54296875" style="2" customWidth="1"/>
    <col min="256" max="256" width="1.453125" style="2" customWidth="1"/>
    <col min="257" max="257" width="0.1796875" style="2" customWidth="1"/>
    <col min="258" max="258" width="3.453125" style="2" customWidth="1"/>
    <col min="259" max="259" width="5.453125" style="2" customWidth="1"/>
    <col min="260" max="260" width="42.453125" style="2" customWidth="1"/>
    <col min="261" max="261" width="8" style="2" customWidth="1"/>
    <col min="262" max="262" width="6.453125" style="2" customWidth="1"/>
    <col min="263" max="263" width="1.453125" style="2" customWidth="1"/>
    <col min="264" max="264" width="6.453125" style="2" customWidth="1"/>
    <col min="265" max="265" width="1.453125" style="2" customWidth="1"/>
    <col min="266" max="266" width="5.54296875" style="2" customWidth="1"/>
    <col min="267" max="267" width="1.453125" style="2" customWidth="1"/>
    <col min="268" max="268" width="5.54296875" style="2" customWidth="1"/>
    <col min="269" max="269" width="1.453125" style="2" customWidth="1"/>
    <col min="270" max="270" width="5.54296875" style="2" customWidth="1"/>
    <col min="271" max="271" width="1.453125" style="2" customWidth="1"/>
    <col min="272" max="272" width="5.54296875" style="2" customWidth="1"/>
    <col min="273" max="273" width="1.453125" style="2" customWidth="1"/>
    <col min="274" max="274" width="5.54296875" style="2" customWidth="1"/>
    <col min="275" max="275" width="1.453125" style="2" customWidth="1"/>
    <col min="276" max="276" width="5.54296875" style="2" customWidth="1"/>
    <col min="277" max="277" width="1.453125" style="2" customWidth="1"/>
    <col min="278" max="278" width="5.54296875" style="2" customWidth="1"/>
    <col min="279" max="279" width="1.453125" style="2" customWidth="1"/>
    <col min="280" max="280" width="5.54296875" style="2" customWidth="1"/>
    <col min="281" max="281" width="1.453125" style="2" customWidth="1"/>
    <col min="282" max="282" width="5.54296875" style="2" customWidth="1"/>
    <col min="283" max="283" width="1.453125" style="2" customWidth="1"/>
    <col min="284" max="284" width="5.54296875" style="2" customWidth="1"/>
    <col min="285" max="285" width="1.453125" style="2" customWidth="1"/>
    <col min="286" max="286" width="5.54296875" style="2" customWidth="1"/>
    <col min="287" max="287" width="1.453125" style="2" customWidth="1"/>
    <col min="288" max="288" width="5.54296875" style="2" customWidth="1"/>
    <col min="289" max="289" width="1.453125" style="2" customWidth="1"/>
    <col min="290" max="290" width="5.54296875" style="2" customWidth="1"/>
    <col min="291" max="291" width="1.453125" style="2" customWidth="1"/>
    <col min="292" max="292" width="5.54296875" style="2" customWidth="1"/>
    <col min="293" max="293" width="1.453125" style="2" customWidth="1"/>
    <col min="294" max="294" width="5.54296875" style="2" customWidth="1"/>
    <col min="295" max="295" width="1.453125" style="2" customWidth="1"/>
    <col min="296" max="296" width="5.54296875" style="2" customWidth="1"/>
    <col min="297" max="297" width="1.453125" style="2" customWidth="1"/>
    <col min="298" max="298" width="5.54296875" style="2" customWidth="1"/>
    <col min="299" max="299" width="1.453125" style="2" customWidth="1"/>
    <col min="300" max="300" width="5.54296875" style="2" customWidth="1"/>
    <col min="301" max="301" width="1.453125" style="2" customWidth="1"/>
    <col min="302" max="302" width="5.54296875" style="2" customWidth="1"/>
    <col min="303" max="303" width="1.453125" style="2" customWidth="1"/>
    <col min="304" max="304" width="5.54296875" style="2" customWidth="1"/>
    <col min="305" max="305" width="1.453125" style="2" customWidth="1"/>
    <col min="306" max="463" width="9.1796875" style="2"/>
    <col min="464" max="465" width="0" style="2" hidden="1" customWidth="1"/>
    <col min="466" max="466" width="8.54296875" style="2" customWidth="1"/>
    <col min="467" max="467" width="31.81640625" style="2" customWidth="1"/>
    <col min="468" max="468" width="8.453125" style="2" customWidth="1"/>
    <col min="469" max="469" width="6.54296875" style="2" customWidth="1"/>
    <col min="470" max="470" width="1.453125" style="2" customWidth="1"/>
    <col min="471" max="471" width="6.54296875" style="2" customWidth="1"/>
    <col min="472" max="472" width="1.453125" style="2" customWidth="1"/>
    <col min="473" max="473" width="6.54296875" style="2" customWidth="1"/>
    <col min="474" max="474" width="1.453125" style="2" customWidth="1"/>
    <col min="475" max="475" width="6.54296875" style="2" customWidth="1"/>
    <col min="476" max="476" width="1.453125" style="2" customWidth="1"/>
    <col min="477" max="477" width="6.54296875" style="2" customWidth="1"/>
    <col min="478" max="478" width="1.453125" style="2" customWidth="1"/>
    <col min="479" max="479" width="6.453125" style="2" customWidth="1"/>
    <col min="480" max="480" width="1.453125" style="2" customWidth="1"/>
    <col min="481" max="481" width="6.54296875" style="2" customWidth="1"/>
    <col min="482" max="482" width="1.453125" style="2" customWidth="1"/>
    <col min="483" max="483" width="6.54296875" style="2" customWidth="1"/>
    <col min="484" max="484" width="1.453125" style="2" customWidth="1"/>
    <col min="485" max="485" width="6.54296875" style="2" customWidth="1"/>
    <col min="486" max="486" width="1.453125" style="2" customWidth="1"/>
    <col min="487" max="487" width="6.54296875" style="2" customWidth="1"/>
    <col min="488" max="488" width="1.453125" style="2" customWidth="1"/>
    <col min="489" max="489" width="6.54296875" style="2" customWidth="1"/>
    <col min="490" max="490" width="1.453125" style="2" customWidth="1"/>
    <col min="491" max="491" width="6.54296875" style="2" customWidth="1"/>
    <col min="492" max="492" width="1.453125" style="2" customWidth="1"/>
    <col min="493" max="493" width="6.54296875" style="2" customWidth="1"/>
    <col min="494" max="494" width="1.453125" style="2" customWidth="1"/>
    <col min="495" max="495" width="6.54296875" style="2" customWidth="1"/>
    <col min="496" max="496" width="1.453125" style="2" customWidth="1"/>
    <col min="497" max="497" width="6.54296875" style="2" customWidth="1"/>
    <col min="498" max="498" width="1.453125" style="2" customWidth="1"/>
    <col min="499" max="499" width="6.54296875" style="2" customWidth="1"/>
    <col min="500" max="500" width="1.453125" style="2" customWidth="1"/>
    <col min="501" max="501" width="6.54296875" style="2" customWidth="1"/>
    <col min="502" max="502" width="1.453125" style="2" customWidth="1"/>
    <col min="503" max="503" width="6.54296875" style="2" customWidth="1"/>
    <col min="504" max="504" width="1.453125" style="2" customWidth="1"/>
    <col min="505" max="505" width="6.54296875" style="2" customWidth="1"/>
    <col min="506" max="506" width="1.453125" style="2" customWidth="1"/>
    <col min="507" max="507" width="6.54296875" style="2" customWidth="1"/>
    <col min="508" max="508" width="1.453125" style="2" customWidth="1"/>
    <col min="509" max="509" width="6.54296875" style="2" customWidth="1"/>
    <col min="510" max="510" width="1.453125" style="2" customWidth="1"/>
    <col min="511" max="511" width="6.54296875" style="2" customWidth="1"/>
    <col min="512" max="512" width="1.453125" style="2" customWidth="1"/>
    <col min="513" max="513" width="0.1796875" style="2" customWidth="1"/>
    <col min="514" max="514" width="3.453125" style="2" customWidth="1"/>
    <col min="515" max="515" width="5.453125" style="2" customWidth="1"/>
    <col min="516" max="516" width="42.453125" style="2" customWidth="1"/>
    <col min="517" max="517" width="8" style="2" customWidth="1"/>
    <col min="518" max="518" width="6.453125" style="2" customWidth="1"/>
    <col min="519" max="519" width="1.453125" style="2" customWidth="1"/>
    <col min="520" max="520" width="6.453125" style="2" customWidth="1"/>
    <col min="521" max="521" width="1.453125" style="2" customWidth="1"/>
    <col min="522" max="522" width="5.54296875" style="2" customWidth="1"/>
    <col min="523" max="523" width="1.453125" style="2" customWidth="1"/>
    <col min="524" max="524" width="5.54296875" style="2" customWidth="1"/>
    <col min="525" max="525" width="1.453125" style="2" customWidth="1"/>
    <col min="526" max="526" width="5.54296875" style="2" customWidth="1"/>
    <col min="527" max="527" width="1.453125" style="2" customWidth="1"/>
    <col min="528" max="528" width="5.54296875" style="2" customWidth="1"/>
    <col min="529" max="529" width="1.453125" style="2" customWidth="1"/>
    <col min="530" max="530" width="5.54296875" style="2" customWidth="1"/>
    <col min="531" max="531" width="1.453125" style="2" customWidth="1"/>
    <col min="532" max="532" width="5.54296875" style="2" customWidth="1"/>
    <col min="533" max="533" width="1.453125" style="2" customWidth="1"/>
    <col min="534" max="534" width="5.54296875" style="2" customWidth="1"/>
    <col min="535" max="535" width="1.453125" style="2" customWidth="1"/>
    <col min="536" max="536" width="5.54296875" style="2" customWidth="1"/>
    <col min="537" max="537" width="1.453125" style="2" customWidth="1"/>
    <col min="538" max="538" width="5.54296875" style="2" customWidth="1"/>
    <col min="539" max="539" width="1.453125" style="2" customWidth="1"/>
    <col min="540" max="540" width="5.54296875" style="2" customWidth="1"/>
    <col min="541" max="541" width="1.453125" style="2" customWidth="1"/>
    <col min="542" max="542" width="5.54296875" style="2" customWidth="1"/>
    <col min="543" max="543" width="1.453125" style="2" customWidth="1"/>
    <col min="544" max="544" width="5.54296875" style="2" customWidth="1"/>
    <col min="545" max="545" width="1.453125" style="2" customWidth="1"/>
    <col min="546" max="546" width="5.54296875" style="2" customWidth="1"/>
    <col min="547" max="547" width="1.453125" style="2" customWidth="1"/>
    <col min="548" max="548" width="5.54296875" style="2" customWidth="1"/>
    <col min="549" max="549" width="1.453125" style="2" customWidth="1"/>
    <col min="550" max="550" width="5.54296875" style="2" customWidth="1"/>
    <col min="551" max="551" width="1.453125" style="2" customWidth="1"/>
    <col min="552" max="552" width="5.54296875" style="2" customWidth="1"/>
    <col min="553" max="553" width="1.453125" style="2" customWidth="1"/>
    <col min="554" max="554" width="5.54296875" style="2" customWidth="1"/>
    <col min="555" max="555" width="1.453125" style="2" customWidth="1"/>
    <col min="556" max="556" width="5.54296875" style="2" customWidth="1"/>
    <col min="557" max="557" width="1.453125" style="2" customWidth="1"/>
    <col min="558" max="558" width="5.54296875" style="2" customWidth="1"/>
    <col min="559" max="559" width="1.453125" style="2" customWidth="1"/>
    <col min="560" max="560" width="5.54296875" style="2" customWidth="1"/>
    <col min="561" max="561" width="1.453125" style="2" customWidth="1"/>
    <col min="562" max="719" width="9.1796875" style="2"/>
    <col min="720" max="721" width="0" style="2" hidden="1" customWidth="1"/>
    <col min="722" max="722" width="8.54296875" style="2" customWidth="1"/>
    <col min="723" max="723" width="31.81640625" style="2" customWidth="1"/>
    <col min="724" max="724" width="8.453125" style="2" customWidth="1"/>
    <col min="725" max="725" width="6.54296875" style="2" customWidth="1"/>
    <col min="726" max="726" width="1.453125" style="2" customWidth="1"/>
    <col min="727" max="727" width="6.54296875" style="2" customWidth="1"/>
    <col min="728" max="728" width="1.453125" style="2" customWidth="1"/>
    <col min="729" max="729" width="6.54296875" style="2" customWidth="1"/>
    <col min="730" max="730" width="1.453125" style="2" customWidth="1"/>
    <col min="731" max="731" width="6.54296875" style="2" customWidth="1"/>
    <col min="732" max="732" width="1.453125" style="2" customWidth="1"/>
    <col min="733" max="733" width="6.54296875" style="2" customWidth="1"/>
    <col min="734" max="734" width="1.453125" style="2" customWidth="1"/>
    <col min="735" max="735" width="6.453125" style="2" customWidth="1"/>
    <col min="736" max="736" width="1.453125" style="2" customWidth="1"/>
    <col min="737" max="737" width="6.54296875" style="2" customWidth="1"/>
    <col min="738" max="738" width="1.453125" style="2" customWidth="1"/>
    <col min="739" max="739" width="6.54296875" style="2" customWidth="1"/>
    <col min="740" max="740" width="1.453125" style="2" customWidth="1"/>
    <col min="741" max="741" width="6.54296875" style="2" customWidth="1"/>
    <col min="742" max="742" width="1.453125" style="2" customWidth="1"/>
    <col min="743" max="743" width="6.54296875" style="2" customWidth="1"/>
    <col min="744" max="744" width="1.453125" style="2" customWidth="1"/>
    <col min="745" max="745" width="6.54296875" style="2" customWidth="1"/>
    <col min="746" max="746" width="1.453125" style="2" customWidth="1"/>
    <col min="747" max="747" width="6.54296875" style="2" customWidth="1"/>
    <col min="748" max="748" width="1.453125" style="2" customWidth="1"/>
    <col min="749" max="749" width="6.54296875" style="2" customWidth="1"/>
    <col min="750" max="750" width="1.453125" style="2" customWidth="1"/>
    <col min="751" max="751" width="6.54296875" style="2" customWidth="1"/>
    <col min="752" max="752" width="1.453125" style="2" customWidth="1"/>
    <col min="753" max="753" width="6.54296875" style="2" customWidth="1"/>
    <col min="754" max="754" width="1.453125" style="2" customWidth="1"/>
    <col min="755" max="755" width="6.54296875" style="2" customWidth="1"/>
    <col min="756" max="756" width="1.453125" style="2" customWidth="1"/>
    <col min="757" max="757" width="6.54296875" style="2" customWidth="1"/>
    <col min="758" max="758" width="1.453125" style="2" customWidth="1"/>
    <col min="759" max="759" width="6.54296875" style="2" customWidth="1"/>
    <col min="760" max="760" width="1.453125" style="2" customWidth="1"/>
    <col min="761" max="761" width="6.54296875" style="2" customWidth="1"/>
    <col min="762" max="762" width="1.453125" style="2" customWidth="1"/>
    <col min="763" max="763" width="6.54296875" style="2" customWidth="1"/>
    <col min="764" max="764" width="1.453125" style="2" customWidth="1"/>
    <col min="765" max="765" width="6.54296875" style="2" customWidth="1"/>
    <col min="766" max="766" width="1.453125" style="2" customWidth="1"/>
    <col min="767" max="767" width="6.54296875" style="2" customWidth="1"/>
    <col min="768" max="768" width="1.453125" style="2" customWidth="1"/>
    <col min="769" max="769" width="0.1796875" style="2" customWidth="1"/>
    <col min="770" max="770" width="3.453125" style="2" customWidth="1"/>
    <col min="771" max="771" width="5.453125" style="2" customWidth="1"/>
    <col min="772" max="772" width="42.453125" style="2" customWidth="1"/>
    <col min="773" max="773" width="8" style="2" customWidth="1"/>
    <col min="774" max="774" width="6.453125" style="2" customWidth="1"/>
    <col min="775" max="775" width="1.453125" style="2" customWidth="1"/>
    <col min="776" max="776" width="6.453125" style="2" customWidth="1"/>
    <col min="777" max="777" width="1.453125" style="2" customWidth="1"/>
    <col min="778" max="778" width="5.54296875" style="2" customWidth="1"/>
    <col min="779" max="779" width="1.453125" style="2" customWidth="1"/>
    <col min="780" max="780" width="5.54296875" style="2" customWidth="1"/>
    <col min="781" max="781" width="1.453125" style="2" customWidth="1"/>
    <col min="782" max="782" width="5.54296875" style="2" customWidth="1"/>
    <col min="783" max="783" width="1.453125" style="2" customWidth="1"/>
    <col min="784" max="784" width="5.54296875" style="2" customWidth="1"/>
    <col min="785" max="785" width="1.453125" style="2" customWidth="1"/>
    <col min="786" max="786" width="5.54296875" style="2" customWidth="1"/>
    <col min="787" max="787" width="1.453125" style="2" customWidth="1"/>
    <col min="788" max="788" width="5.54296875" style="2" customWidth="1"/>
    <col min="789" max="789" width="1.453125" style="2" customWidth="1"/>
    <col min="790" max="790" width="5.54296875" style="2" customWidth="1"/>
    <col min="791" max="791" width="1.453125" style="2" customWidth="1"/>
    <col min="792" max="792" width="5.54296875" style="2" customWidth="1"/>
    <col min="793" max="793" width="1.453125" style="2" customWidth="1"/>
    <col min="794" max="794" width="5.54296875" style="2" customWidth="1"/>
    <col min="795" max="795" width="1.453125" style="2" customWidth="1"/>
    <col min="796" max="796" width="5.54296875" style="2" customWidth="1"/>
    <col min="797" max="797" width="1.453125" style="2" customWidth="1"/>
    <col min="798" max="798" width="5.54296875" style="2" customWidth="1"/>
    <col min="799" max="799" width="1.453125" style="2" customWidth="1"/>
    <col min="800" max="800" width="5.54296875" style="2" customWidth="1"/>
    <col min="801" max="801" width="1.453125" style="2" customWidth="1"/>
    <col min="802" max="802" width="5.54296875" style="2" customWidth="1"/>
    <col min="803" max="803" width="1.453125" style="2" customWidth="1"/>
    <col min="804" max="804" width="5.54296875" style="2" customWidth="1"/>
    <col min="805" max="805" width="1.453125" style="2" customWidth="1"/>
    <col min="806" max="806" width="5.54296875" style="2" customWidth="1"/>
    <col min="807" max="807" width="1.453125" style="2" customWidth="1"/>
    <col min="808" max="808" width="5.54296875" style="2" customWidth="1"/>
    <col min="809" max="809" width="1.453125" style="2" customWidth="1"/>
    <col min="810" max="810" width="5.54296875" style="2" customWidth="1"/>
    <col min="811" max="811" width="1.453125" style="2" customWidth="1"/>
    <col min="812" max="812" width="5.54296875" style="2" customWidth="1"/>
    <col min="813" max="813" width="1.453125" style="2" customWidth="1"/>
    <col min="814" max="814" width="5.54296875" style="2" customWidth="1"/>
    <col min="815" max="815" width="1.453125" style="2" customWidth="1"/>
    <col min="816" max="816" width="5.54296875" style="2" customWidth="1"/>
    <col min="817" max="817" width="1.453125" style="2" customWidth="1"/>
    <col min="818" max="975" width="9.1796875" style="2"/>
    <col min="976" max="977" width="0" style="2" hidden="1" customWidth="1"/>
    <col min="978" max="978" width="8.54296875" style="2" customWidth="1"/>
    <col min="979" max="979" width="31.81640625" style="2" customWidth="1"/>
    <col min="980" max="980" width="8.453125" style="2" customWidth="1"/>
    <col min="981" max="981" width="6.54296875" style="2" customWidth="1"/>
    <col min="982" max="982" width="1.453125" style="2" customWidth="1"/>
    <col min="983" max="983" width="6.54296875" style="2" customWidth="1"/>
    <col min="984" max="984" width="1.453125" style="2" customWidth="1"/>
    <col min="985" max="985" width="6.54296875" style="2" customWidth="1"/>
    <col min="986" max="986" width="1.453125" style="2" customWidth="1"/>
    <col min="987" max="987" width="6.54296875" style="2" customWidth="1"/>
    <col min="988" max="988" width="1.453125" style="2" customWidth="1"/>
    <col min="989" max="989" width="6.54296875" style="2" customWidth="1"/>
    <col min="990" max="990" width="1.453125" style="2" customWidth="1"/>
    <col min="991" max="991" width="6.453125" style="2" customWidth="1"/>
    <col min="992" max="992" width="1.453125" style="2" customWidth="1"/>
    <col min="993" max="993" width="6.54296875" style="2" customWidth="1"/>
    <col min="994" max="994" width="1.453125" style="2" customWidth="1"/>
    <col min="995" max="995" width="6.54296875" style="2" customWidth="1"/>
    <col min="996" max="996" width="1.453125" style="2" customWidth="1"/>
    <col min="997" max="997" width="6.54296875" style="2" customWidth="1"/>
    <col min="998" max="998" width="1.453125" style="2" customWidth="1"/>
    <col min="999" max="999" width="6.54296875" style="2" customWidth="1"/>
    <col min="1000" max="1000" width="1.453125" style="2" customWidth="1"/>
    <col min="1001" max="1001" width="6.54296875" style="2" customWidth="1"/>
    <col min="1002" max="1002" width="1.453125" style="2" customWidth="1"/>
    <col min="1003" max="1003" width="6.54296875" style="2" customWidth="1"/>
    <col min="1004" max="1004" width="1.453125" style="2" customWidth="1"/>
    <col min="1005" max="1005" width="6.54296875" style="2" customWidth="1"/>
    <col min="1006" max="1006" width="1.453125" style="2" customWidth="1"/>
    <col min="1007" max="1007" width="6.54296875" style="2" customWidth="1"/>
    <col min="1008" max="1008" width="1.453125" style="2" customWidth="1"/>
    <col min="1009" max="1009" width="6.54296875" style="2" customWidth="1"/>
    <col min="1010" max="1010" width="1.453125" style="2" customWidth="1"/>
    <col min="1011" max="1011" width="6.54296875" style="2" customWidth="1"/>
    <col min="1012" max="1012" width="1.453125" style="2" customWidth="1"/>
    <col min="1013" max="1013" width="6.54296875" style="2" customWidth="1"/>
    <col min="1014" max="1014" width="1.453125" style="2" customWidth="1"/>
    <col min="1015" max="1015" width="6.54296875" style="2" customWidth="1"/>
    <col min="1016" max="1016" width="1.453125" style="2" customWidth="1"/>
    <col min="1017" max="1017" width="6.54296875" style="2" customWidth="1"/>
    <col min="1018" max="1018" width="1.453125" style="2" customWidth="1"/>
    <col min="1019" max="1019" width="6.54296875" style="2" customWidth="1"/>
    <col min="1020" max="1020" width="1.453125" style="2" customWidth="1"/>
    <col min="1021" max="1021" width="6.54296875" style="2" customWidth="1"/>
    <col min="1022" max="1022" width="1.453125" style="2" customWidth="1"/>
    <col min="1023" max="1023" width="6.54296875" style="2" customWidth="1"/>
    <col min="1024" max="1024" width="1.453125" style="2" customWidth="1"/>
    <col min="1025" max="1025" width="0.1796875" style="2" customWidth="1"/>
    <col min="1026" max="1026" width="3.453125" style="2" customWidth="1"/>
    <col min="1027" max="1027" width="5.453125" style="2" customWidth="1"/>
    <col min="1028" max="1028" width="42.453125" style="2" customWidth="1"/>
    <col min="1029" max="1029" width="8" style="2" customWidth="1"/>
    <col min="1030" max="1030" width="6.453125" style="2" customWidth="1"/>
    <col min="1031" max="1031" width="1.453125" style="2" customWidth="1"/>
    <col min="1032" max="1032" width="6.453125" style="2" customWidth="1"/>
    <col min="1033" max="1033" width="1.453125" style="2" customWidth="1"/>
    <col min="1034" max="1034" width="5.54296875" style="2" customWidth="1"/>
    <col min="1035" max="1035" width="1.453125" style="2" customWidth="1"/>
    <col min="1036" max="1036" width="5.54296875" style="2" customWidth="1"/>
    <col min="1037" max="1037" width="1.453125" style="2" customWidth="1"/>
    <col min="1038" max="1038" width="5.54296875" style="2" customWidth="1"/>
    <col min="1039" max="1039" width="1.453125" style="2" customWidth="1"/>
    <col min="1040" max="1040" width="5.54296875" style="2" customWidth="1"/>
    <col min="1041" max="1041" width="1.453125" style="2" customWidth="1"/>
    <col min="1042" max="1042" width="5.54296875" style="2" customWidth="1"/>
    <col min="1043" max="1043" width="1.453125" style="2" customWidth="1"/>
    <col min="1044" max="1044" width="5.54296875" style="2" customWidth="1"/>
    <col min="1045" max="1045" width="1.453125" style="2" customWidth="1"/>
    <col min="1046" max="1046" width="5.54296875" style="2" customWidth="1"/>
    <col min="1047" max="1047" width="1.453125" style="2" customWidth="1"/>
    <col min="1048" max="1048" width="5.54296875" style="2" customWidth="1"/>
    <col min="1049" max="1049" width="1.453125" style="2" customWidth="1"/>
    <col min="1050" max="1050" width="5.54296875" style="2" customWidth="1"/>
    <col min="1051" max="1051" width="1.453125" style="2" customWidth="1"/>
    <col min="1052" max="1052" width="5.54296875" style="2" customWidth="1"/>
    <col min="1053" max="1053" width="1.453125" style="2" customWidth="1"/>
    <col min="1054" max="1054" width="5.54296875" style="2" customWidth="1"/>
    <col min="1055" max="1055" width="1.453125" style="2" customWidth="1"/>
    <col min="1056" max="1056" width="5.54296875" style="2" customWidth="1"/>
    <col min="1057" max="1057" width="1.453125" style="2" customWidth="1"/>
    <col min="1058" max="1058" width="5.54296875" style="2" customWidth="1"/>
    <col min="1059" max="1059" width="1.453125" style="2" customWidth="1"/>
    <col min="1060" max="1060" width="5.54296875" style="2" customWidth="1"/>
    <col min="1061" max="1061" width="1.453125" style="2" customWidth="1"/>
    <col min="1062" max="1062" width="5.54296875" style="2" customWidth="1"/>
    <col min="1063" max="1063" width="1.453125" style="2" customWidth="1"/>
    <col min="1064" max="1064" width="5.54296875" style="2" customWidth="1"/>
    <col min="1065" max="1065" width="1.453125" style="2" customWidth="1"/>
    <col min="1066" max="1066" width="5.54296875" style="2" customWidth="1"/>
    <col min="1067" max="1067" width="1.453125" style="2" customWidth="1"/>
    <col min="1068" max="1068" width="5.54296875" style="2" customWidth="1"/>
    <col min="1069" max="1069" width="1.453125" style="2" customWidth="1"/>
    <col min="1070" max="1070" width="5.54296875" style="2" customWidth="1"/>
    <col min="1071" max="1071" width="1.453125" style="2" customWidth="1"/>
    <col min="1072" max="1072" width="5.54296875" style="2" customWidth="1"/>
    <col min="1073" max="1073" width="1.453125" style="2" customWidth="1"/>
    <col min="1074" max="1231" width="9.1796875" style="2"/>
    <col min="1232" max="1233" width="0" style="2" hidden="1" customWidth="1"/>
    <col min="1234" max="1234" width="8.54296875" style="2" customWidth="1"/>
    <col min="1235" max="1235" width="31.81640625" style="2" customWidth="1"/>
    <col min="1236" max="1236" width="8.453125" style="2" customWidth="1"/>
    <col min="1237" max="1237" width="6.54296875" style="2" customWidth="1"/>
    <col min="1238" max="1238" width="1.453125" style="2" customWidth="1"/>
    <col min="1239" max="1239" width="6.54296875" style="2" customWidth="1"/>
    <col min="1240" max="1240" width="1.453125" style="2" customWidth="1"/>
    <col min="1241" max="1241" width="6.54296875" style="2" customWidth="1"/>
    <col min="1242" max="1242" width="1.453125" style="2" customWidth="1"/>
    <col min="1243" max="1243" width="6.54296875" style="2" customWidth="1"/>
    <col min="1244" max="1244" width="1.453125" style="2" customWidth="1"/>
    <col min="1245" max="1245" width="6.54296875" style="2" customWidth="1"/>
    <col min="1246" max="1246" width="1.453125" style="2" customWidth="1"/>
    <col min="1247" max="1247" width="6.453125" style="2" customWidth="1"/>
    <col min="1248" max="1248" width="1.453125" style="2" customWidth="1"/>
    <col min="1249" max="1249" width="6.54296875" style="2" customWidth="1"/>
    <col min="1250" max="1250" width="1.453125" style="2" customWidth="1"/>
    <col min="1251" max="1251" width="6.54296875" style="2" customWidth="1"/>
    <col min="1252" max="1252" width="1.453125" style="2" customWidth="1"/>
    <col min="1253" max="1253" width="6.54296875" style="2" customWidth="1"/>
    <col min="1254" max="1254" width="1.453125" style="2" customWidth="1"/>
    <col min="1255" max="1255" width="6.54296875" style="2" customWidth="1"/>
    <col min="1256" max="1256" width="1.453125" style="2" customWidth="1"/>
    <col min="1257" max="1257" width="6.54296875" style="2" customWidth="1"/>
    <col min="1258" max="1258" width="1.453125" style="2" customWidth="1"/>
    <col min="1259" max="1259" width="6.54296875" style="2" customWidth="1"/>
    <col min="1260" max="1260" width="1.453125" style="2" customWidth="1"/>
    <col min="1261" max="1261" width="6.54296875" style="2" customWidth="1"/>
    <col min="1262" max="1262" width="1.453125" style="2" customWidth="1"/>
    <col min="1263" max="1263" width="6.54296875" style="2" customWidth="1"/>
    <col min="1264" max="1264" width="1.453125" style="2" customWidth="1"/>
    <col min="1265" max="1265" width="6.54296875" style="2" customWidth="1"/>
    <col min="1266" max="1266" width="1.453125" style="2" customWidth="1"/>
    <col min="1267" max="1267" width="6.54296875" style="2" customWidth="1"/>
    <col min="1268" max="1268" width="1.453125" style="2" customWidth="1"/>
    <col min="1269" max="1269" width="6.54296875" style="2" customWidth="1"/>
    <col min="1270" max="1270" width="1.453125" style="2" customWidth="1"/>
    <col min="1271" max="1271" width="6.54296875" style="2" customWidth="1"/>
    <col min="1272" max="1272" width="1.453125" style="2" customWidth="1"/>
    <col min="1273" max="1273" width="6.54296875" style="2" customWidth="1"/>
    <col min="1274" max="1274" width="1.453125" style="2" customWidth="1"/>
    <col min="1275" max="1275" width="6.54296875" style="2" customWidth="1"/>
    <col min="1276" max="1276" width="1.453125" style="2" customWidth="1"/>
    <col min="1277" max="1277" width="6.54296875" style="2" customWidth="1"/>
    <col min="1278" max="1278" width="1.453125" style="2" customWidth="1"/>
    <col min="1279" max="1279" width="6.54296875" style="2" customWidth="1"/>
    <col min="1280" max="1280" width="1.453125" style="2" customWidth="1"/>
    <col min="1281" max="1281" width="0.1796875" style="2" customWidth="1"/>
    <col min="1282" max="1282" width="3.453125" style="2" customWidth="1"/>
    <col min="1283" max="1283" width="5.453125" style="2" customWidth="1"/>
    <col min="1284" max="1284" width="42.453125" style="2" customWidth="1"/>
    <col min="1285" max="1285" width="8" style="2" customWidth="1"/>
    <col min="1286" max="1286" width="6.453125" style="2" customWidth="1"/>
    <col min="1287" max="1287" width="1.453125" style="2" customWidth="1"/>
    <col min="1288" max="1288" width="6.453125" style="2" customWidth="1"/>
    <col min="1289" max="1289" width="1.453125" style="2" customWidth="1"/>
    <col min="1290" max="1290" width="5.54296875" style="2" customWidth="1"/>
    <col min="1291" max="1291" width="1.453125" style="2" customWidth="1"/>
    <col min="1292" max="1292" width="5.54296875" style="2" customWidth="1"/>
    <col min="1293" max="1293" width="1.453125" style="2" customWidth="1"/>
    <col min="1294" max="1294" width="5.54296875" style="2" customWidth="1"/>
    <col min="1295" max="1295" width="1.453125" style="2" customWidth="1"/>
    <col min="1296" max="1296" width="5.54296875" style="2" customWidth="1"/>
    <col min="1297" max="1297" width="1.453125" style="2" customWidth="1"/>
    <col min="1298" max="1298" width="5.54296875" style="2" customWidth="1"/>
    <col min="1299" max="1299" width="1.453125" style="2" customWidth="1"/>
    <col min="1300" max="1300" width="5.54296875" style="2" customWidth="1"/>
    <col min="1301" max="1301" width="1.453125" style="2" customWidth="1"/>
    <col min="1302" max="1302" width="5.54296875" style="2" customWidth="1"/>
    <col min="1303" max="1303" width="1.453125" style="2" customWidth="1"/>
    <col min="1304" max="1304" width="5.54296875" style="2" customWidth="1"/>
    <col min="1305" max="1305" width="1.453125" style="2" customWidth="1"/>
    <col min="1306" max="1306" width="5.54296875" style="2" customWidth="1"/>
    <col min="1307" max="1307" width="1.453125" style="2" customWidth="1"/>
    <col min="1308" max="1308" width="5.54296875" style="2" customWidth="1"/>
    <col min="1309" max="1309" width="1.453125" style="2" customWidth="1"/>
    <col min="1310" max="1310" width="5.54296875" style="2" customWidth="1"/>
    <col min="1311" max="1311" width="1.453125" style="2" customWidth="1"/>
    <col min="1312" max="1312" width="5.54296875" style="2" customWidth="1"/>
    <col min="1313" max="1313" width="1.453125" style="2" customWidth="1"/>
    <col min="1314" max="1314" width="5.54296875" style="2" customWidth="1"/>
    <col min="1315" max="1315" width="1.453125" style="2" customWidth="1"/>
    <col min="1316" max="1316" width="5.54296875" style="2" customWidth="1"/>
    <col min="1317" max="1317" width="1.453125" style="2" customWidth="1"/>
    <col min="1318" max="1318" width="5.54296875" style="2" customWidth="1"/>
    <col min="1319" max="1319" width="1.453125" style="2" customWidth="1"/>
    <col min="1320" max="1320" width="5.54296875" style="2" customWidth="1"/>
    <col min="1321" max="1321" width="1.453125" style="2" customWidth="1"/>
    <col min="1322" max="1322" width="5.54296875" style="2" customWidth="1"/>
    <col min="1323" max="1323" width="1.453125" style="2" customWidth="1"/>
    <col min="1324" max="1324" width="5.54296875" style="2" customWidth="1"/>
    <col min="1325" max="1325" width="1.453125" style="2" customWidth="1"/>
    <col min="1326" max="1326" width="5.54296875" style="2" customWidth="1"/>
    <col min="1327" max="1327" width="1.453125" style="2" customWidth="1"/>
    <col min="1328" max="1328" width="5.54296875" style="2" customWidth="1"/>
    <col min="1329" max="1329" width="1.453125" style="2" customWidth="1"/>
    <col min="1330" max="1487" width="9.1796875" style="2"/>
    <col min="1488" max="1489" width="0" style="2" hidden="1" customWidth="1"/>
    <col min="1490" max="1490" width="8.54296875" style="2" customWidth="1"/>
    <col min="1491" max="1491" width="31.81640625" style="2" customWidth="1"/>
    <col min="1492" max="1492" width="8.453125" style="2" customWidth="1"/>
    <col min="1493" max="1493" width="6.54296875" style="2" customWidth="1"/>
    <col min="1494" max="1494" width="1.453125" style="2" customWidth="1"/>
    <col min="1495" max="1495" width="6.54296875" style="2" customWidth="1"/>
    <col min="1496" max="1496" width="1.453125" style="2" customWidth="1"/>
    <col min="1497" max="1497" width="6.54296875" style="2" customWidth="1"/>
    <col min="1498" max="1498" width="1.453125" style="2" customWidth="1"/>
    <col min="1499" max="1499" width="6.54296875" style="2" customWidth="1"/>
    <col min="1500" max="1500" width="1.453125" style="2" customWidth="1"/>
    <col min="1501" max="1501" width="6.54296875" style="2" customWidth="1"/>
    <col min="1502" max="1502" width="1.453125" style="2" customWidth="1"/>
    <col min="1503" max="1503" width="6.453125" style="2" customWidth="1"/>
    <col min="1504" max="1504" width="1.453125" style="2" customWidth="1"/>
    <col min="1505" max="1505" width="6.54296875" style="2" customWidth="1"/>
    <col min="1506" max="1506" width="1.453125" style="2" customWidth="1"/>
    <col min="1507" max="1507" width="6.54296875" style="2" customWidth="1"/>
    <col min="1508" max="1508" width="1.453125" style="2" customWidth="1"/>
    <col min="1509" max="1509" width="6.54296875" style="2" customWidth="1"/>
    <col min="1510" max="1510" width="1.453125" style="2" customWidth="1"/>
    <col min="1511" max="1511" width="6.54296875" style="2" customWidth="1"/>
    <col min="1512" max="1512" width="1.453125" style="2" customWidth="1"/>
    <col min="1513" max="1513" width="6.54296875" style="2" customWidth="1"/>
    <col min="1514" max="1514" width="1.453125" style="2" customWidth="1"/>
    <col min="1515" max="1515" width="6.54296875" style="2" customWidth="1"/>
    <col min="1516" max="1516" width="1.453125" style="2" customWidth="1"/>
    <col min="1517" max="1517" width="6.54296875" style="2" customWidth="1"/>
    <col min="1518" max="1518" width="1.453125" style="2" customWidth="1"/>
    <col min="1519" max="1519" width="6.54296875" style="2" customWidth="1"/>
    <col min="1520" max="1520" width="1.453125" style="2" customWidth="1"/>
    <col min="1521" max="1521" width="6.54296875" style="2" customWidth="1"/>
    <col min="1522" max="1522" width="1.453125" style="2" customWidth="1"/>
    <col min="1523" max="1523" width="6.54296875" style="2" customWidth="1"/>
    <col min="1524" max="1524" width="1.453125" style="2" customWidth="1"/>
    <col min="1525" max="1525" width="6.54296875" style="2" customWidth="1"/>
    <col min="1526" max="1526" width="1.453125" style="2" customWidth="1"/>
    <col min="1527" max="1527" width="6.54296875" style="2" customWidth="1"/>
    <col min="1528" max="1528" width="1.453125" style="2" customWidth="1"/>
    <col min="1529" max="1529" width="6.54296875" style="2" customWidth="1"/>
    <col min="1530" max="1530" width="1.453125" style="2" customWidth="1"/>
    <col min="1531" max="1531" width="6.54296875" style="2" customWidth="1"/>
    <col min="1532" max="1532" width="1.453125" style="2" customWidth="1"/>
    <col min="1533" max="1533" width="6.54296875" style="2" customWidth="1"/>
    <col min="1534" max="1534" width="1.453125" style="2" customWidth="1"/>
    <col min="1535" max="1535" width="6.54296875" style="2" customWidth="1"/>
    <col min="1536" max="1536" width="1.453125" style="2" customWidth="1"/>
    <col min="1537" max="1537" width="0.1796875" style="2" customWidth="1"/>
    <col min="1538" max="1538" width="3.453125" style="2" customWidth="1"/>
    <col min="1539" max="1539" width="5.453125" style="2" customWidth="1"/>
    <col min="1540" max="1540" width="42.453125" style="2" customWidth="1"/>
    <col min="1541" max="1541" width="8" style="2" customWidth="1"/>
    <col min="1542" max="1542" width="6.453125" style="2" customWidth="1"/>
    <col min="1543" max="1543" width="1.453125" style="2" customWidth="1"/>
    <col min="1544" max="1544" width="6.453125" style="2" customWidth="1"/>
    <col min="1545" max="1545" width="1.453125" style="2" customWidth="1"/>
    <col min="1546" max="1546" width="5.54296875" style="2" customWidth="1"/>
    <col min="1547" max="1547" width="1.453125" style="2" customWidth="1"/>
    <col min="1548" max="1548" width="5.54296875" style="2" customWidth="1"/>
    <col min="1549" max="1549" width="1.453125" style="2" customWidth="1"/>
    <col min="1550" max="1550" width="5.54296875" style="2" customWidth="1"/>
    <col min="1551" max="1551" width="1.453125" style="2" customWidth="1"/>
    <col min="1552" max="1552" width="5.54296875" style="2" customWidth="1"/>
    <col min="1553" max="1553" width="1.453125" style="2" customWidth="1"/>
    <col min="1554" max="1554" width="5.54296875" style="2" customWidth="1"/>
    <col min="1555" max="1555" width="1.453125" style="2" customWidth="1"/>
    <col min="1556" max="1556" width="5.54296875" style="2" customWidth="1"/>
    <col min="1557" max="1557" width="1.453125" style="2" customWidth="1"/>
    <col min="1558" max="1558" width="5.54296875" style="2" customWidth="1"/>
    <col min="1559" max="1559" width="1.453125" style="2" customWidth="1"/>
    <col min="1560" max="1560" width="5.54296875" style="2" customWidth="1"/>
    <col min="1561" max="1561" width="1.453125" style="2" customWidth="1"/>
    <col min="1562" max="1562" width="5.54296875" style="2" customWidth="1"/>
    <col min="1563" max="1563" width="1.453125" style="2" customWidth="1"/>
    <col min="1564" max="1564" width="5.54296875" style="2" customWidth="1"/>
    <col min="1565" max="1565" width="1.453125" style="2" customWidth="1"/>
    <col min="1566" max="1566" width="5.54296875" style="2" customWidth="1"/>
    <col min="1567" max="1567" width="1.453125" style="2" customWidth="1"/>
    <col min="1568" max="1568" width="5.54296875" style="2" customWidth="1"/>
    <col min="1569" max="1569" width="1.453125" style="2" customWidth="1"/>
    <col min="1570" max="1570" width="5.54296875" style="2" customWidth="1"/>
    <col min="1571" max="1571" width="1.453125" style="2" customWidth="1"/>
    <col min="1572" max="1572" width="5.54296875" style="2" customWidth="1"/>
    <col min="1573" max="1573" width="1.453125" style="2" customWidth="1"/>
    <col min="1574" max="1574" width="5.54296875" style="2" customWidth="1"/>
    <col min="1575" max="1575" width="1.453125" style="2" customWidth="1"/>
    <col min="1576" max="1576" width="5.54296875" style="2" customWidth="1"/>
    <col min="1577" max="1577" width="1.453125" style="2" customWidth="1"/>
    <col min="1578" max="1578" width="5.54296875" style="2" customWidth="1"/>
    <col min="1579" max="1579" width="1.453125" style="2" customWidth="1"/>
    <col min="1580" max="1580" width="5.54296875" style="2" customWidth="1"/>
    <col min="1581" max="1581" width="1.453125" style="2" customWidth="1"/>
    <col min="1582" max="1582" width="5.54296875" style="2" customWidth="1"/>
    <col min="1583" max="1583" width="1.453125" style="2" customWidth="1"/>
    <col min="1584" max="1584" width="5.54296875" style="2" customWidth="1"/>
    <col min="1585" max="1585" width="1.453125" style="2" customWidth="1"/>
    <col min="1586" max="1743" width="9.1796875" style="2"/>
    <col min="1744" max="1745" width="0" style="2" hidden="1" customWidth="1"/>
    <col min="1746" max="1746" width="8.54296875" style="2" customWidth="1"/>
    <col min="1747" max="1747" width="31.81640625" style="2" customWidth="1"/>
    <col min="1748" max="1748" width="8.453125" style="2" customWidth="1"/>
    <col min="1749" max="1749" width="6.54296875" style="2" customWidth="1"/>
    <col min="1750" max="1750" width="1.453125" style="2" customWidth="1"/>
    <col min="1751" max="1751" width="6.54296875" style="2" customWidth="1"/>
    <col min="1752" max="1752" width="1.453125" style="2" customWidth="1"/>
    <col min="1753" max="1753" width="6.54296875" style="2" customWidth="1"/>
    <col min="1754" max="1754" width="1.453125" style="2" customWidth="1"/>
    <col min="1755" max="1755" width="6.54296875" style="2" customWidth="1"/>
    <col min="1756" max="1756" width="1.453125" style="2" customWidth="1"/>
    <col min="1757" max="1757" width="6.54296875" style="2" customWidth="1"/>
    <col min="1758" max="1758" width="1.453125" style="2" customWidth="1"/>
    <col min="1759" max="1759" width="6.453125" style="2" customWidth="1"/>
    <col min="1760" max="1760" width="1.453125" style="2" customWidth="1"/>
    <col min="1761" max="1761" width="6.54296875" style="2" customWidth="1"/>
    <col min="1762" max="1762" width="1.453125" style="2" customWidth="1"/>
    <col min="1763" max="1763" width="6.54296875" style="2" customWidth="1"/>
    <col min="1764" max="1764" width="1.453125" style="2" customWidth="1"/>
    <col min="1765" max="1765" width="6.54296875" style="2" customWidth="1"/>
    <col min="1766" max="1766" width="1.453125" style="2" customWidth="1"/>
    <col min="1767" max="1767" width="6.54296875" style="2" customWidth="1"/>
    <col min="1768" max="1768" width="1.453125" style="2" customWidth="1"/>
    <col min="1769" max="1769" width="6.54296875" style="2" customWidth="1"/>
    <col min="1770" max="1770" width="1.453125" style="2" customWidth="1"/>
    <col min="1771" max="1771" width="6.54296875" style="2" customWidth="1"/>
    <col min="1772" max="1772" width="1.453125" style="2" customWidth="1"/>
    <col min="1773" max="1773" width="6.54296875" style="2" customWidth="1"/>
    <col min="1774" max="1774" width="1.453125" style="2" customWidth="1"/>
    <col min="1775" max="1775" width="6.54296875" style="2" customWidth="1"/>
    <col min="1776" max="1776" width="1.453125" style="2" customWidth="1"/>
    <col min="1777" max="1777" width="6.54296875" style="2" customWidth="1"/>
    <col min="1778" max="1778" width="1.453125" style="2" customWidth="1"/>
    <col min="1779" max="1779" width="6.54296875" style="2" customWidth="1"/>
    <col min="1780" max="1780" width="1.453125" style="2" customWidth="1"/>
    <col min="1781" max="1781" width="6.54296875" style="2" customWidth="1"/>
    <col min="1782" max="1782" width="1.453125" style="2" customWidth="1"/>
    <col min="1783" max="1783" width="6.54296875" style="2" customWidth="1"/>
    <col min="1784" max="1784" width="1.453125" style="2" customWidth="1"/>
    <col min="1785" max="1785" width="6.54296875" style="2" customWidth="1"/>
    <col min="1786" max="1786" width="1.453125" style="2" customWidth="1"/>
    <col min="1787" max="1787" width="6.54296875" style="2" customWidth="1"/>
    <col min="1788" max="1788" width="1.453125" style="2" customWidth="1"/>
    <col min="1789" max="1789" width="6.54296875" style="2" customWidth="1"/>
    <col min="1790" max="1790" width="1.453125" style="2" customWidth="1"/>
    <col min="1791" max="1791" width="6.54296875" style="2" customWidth="1"/>
    <col min="1792" max="1792" width="1.453125" style="2" customWidth="1"/>
    <col min="1793" max="1793" width="0.1796875" style="2" customWidth="1"/>
    <col min="1794" max="1794" width="3.453125" style="2" customWidth="1"/>
    <col min="1795" max="1795" width="5.453125" style="2" customWidth="1"/>
    <col min="1796" max="1796" width="42.453125" style="2" customWidth="1"/>
    <col min="1797" max="1797" width="8" style="2" customWidth="1"/>
    <col min="1798" max="1798" width="6.453125" style="2" customWidth="1"/>
    <col min="1799" max="1799" width="1.453125" style="2" customWidth="1"/>
    <col min="1800" max="1800" width="6.453125" style="2" customWidth="1"/>
    <col min="1801" max="1801" width="1.453125" style="2" customWidth="1"/>
    <col min="1802" max="1802" width="5.54296875" style="2" customWidth="1"/>
    <col min="1803" max="1803" width="1.453125" style="2" customWidth="1"/>
    <col min="1804" max="1804" width="5.54296875" style="2" customWidth="1"/>
    <col min="1805" max="1805" width="1.453125" style="2" customWidth="1"/>
    <col min="1806" max="1806" width="5.54296875" style="2" customWidth="1"/>
    <col min="1807" max="1807" width="1.453125" style="2" customWidth="1"/>
    <col min="1808" max="1808" width="5.54296875" style="2" customWidth="1"/>
    <col min="1809" max="1809" width="1.453125" style="2" customWidth="1"/>
    <col min="1810" max="1810" width="5.54296875" style="2" customWidth="1"/>
    <col min="1811" max="1811" width="1.453125" style="2" customWidth="1"/>
    <col min="1812" max="1812" width="5.54296875" style="2" customWidth="1"/>
    <col min="1813" max="1813" width="1.453125" style="2" customWidth="1"/>
    <col min="1814" max="1814" width="5.54296875" style="2" customWidth="1"/>
    <col min="1815" max="1815" width="1.453125" style="2" customWidth="1"/>
    <col min="1816" max="1816" width="5.54296875" style="2" customWidth="1"/>
    <col min="1817" max="1817" width="1.453125" style="2" customWidth="1"/>
    <col min="1818" max="1818" width="5.54296875" style="2" customWidth="1"/>
    <col min="1819" max="1819" width="1.453125" style="2" customWidth="1"/>
    <col min="1820" max="1820" width="5.54296875" style="2" customWidth="1"/>
    <col min="1821" max="1821" width="1.453125" style="2" customWidth="1"/>
    <col min="1822" max="1822" width="5.54296875" style="2" customWidth="1"/>
    <col min="1823" max="1823" width="1.453125" style="2" customWidth="1"/>
    <col min="1824" max="1824" width="5.54296875" style="2" customWidth="1"/>
    <col min="1825" max="1825" width="1.453125" style="2" customWidth="1"/>
    <col min="1826" max="1826" width="5.54296875" style="2" customWidth="1"/>
    <col min="1827" max="1827" width="1.453125" style="2" customWidth="1"/>
    <col min="1828" max="1828" width="5.54296875" style="2" customWidth="1"/>
    <col min="1829" max="1829" width="1.453125" style="2" customWidth="1"/>
    <col min="1830" max="1830" width="5.54296875" style="2" customWidth="1"/>
    <col min="1831" max="1831" width="1.453125" style="2" customWidth="1"/>
    <col min="1832" max="1832" width="5.54296875" style="2" customWidth="1"/>
    <col min="1833" max="1833" width="1.453125" style="2" customWidth="1"/>
    <col min="1834" max="1834" width="5.54296875" style="2" customWidth="1"/>
    <col min="1835" max="1835" width="1.453125" style="2" customWidth="1"/>
    <col min="1836" max="1836" width="5.54296875" style="2" customWidth="1"/>
    <col min="1837" max="1837" width="1.453125" style="2" customWidth="1"/>
    <col min="1838" max="1838" width="5.54296875" style="2" customWidth="1"/>
    <col min="1839" max="1839" width="1.453125" style="2" customWidth="1"/>
    <col min="1840" max="1840" width="5.54296875" style="2" customWidth="1"/>
    <col min="1841" max="1841" width="1.453125" style="2" customWidth="1"/>
    <col min="1842" max="1999" width="9.1796875" style="2"/>
    <col min="2000" max="2001" width="0" style="2" hidden="1" customWidth="1"/>
    <col min="2002" max="2002" width="8.54296875" style="2" customWidth="1"/>
    <col min="2003" max="2003" width="31.81640625" style="2" customWidth="1"/>
    <col min="2004" max="2004" width="8.453125" style="2" customWidth="1"/>
    <col min="2005" max="2005" width="6.54296875" style="2" customWidth="1"/>
    <col min="2006" max="2006" width="1.453125" style="2" customWidth="1"/>
    <col min="2007" max="2007" width="6.54296875" style="2" customWidth="1"/>
    <col min="2008" max="2008" width="1.453125" style="2" customWidth="1"/>
    <col min="2009" max="2009" width="6.54296875" style="2" customWidth="1"/>
    <col min="2010" max="2010" width="1.453125" style="2" customWidth="1"/>
    <col min="2011" max="2011" width="6.54296875" style="2" customWidth="1"/>
    <col min="2012" max="2012" width="1.453125" style="2" customWidth="1"/>
    <col min="2013" max="2013" width="6.54296875" style="2" customWidth="1"/>
    <col min="2014" max="2014" width="1.453125" style="2" customWidth="1"/>
    <col min="2015" max="2015" width="6.453125" style="2" customWidth="1"/>
    <col min="2016" max="2016" width="1.453125" style="2" customWidth="1"/>
    <col min="2017" max="2017" width="6.54296875" style="2" customWidth="1"/>
    <col min="2018" max="2018" width="1.453125" style="2" customWidth="1"/>
    <col min="2019" max="2019" width="6.54296875" style="2" customWidth="1"/>
    <col min="2020" max="2020" width="1.453125" style="2" customWidth="1"/>
    <col min="2021" max="2021" width="6.54296875" style="2" customWidth="1"/>
    <col min="2022" max="2022" width="1.453125" style="2" customWidth="1"/>
    <col min="2023" max="2023" width="6.54296875" style="2" customWidth="1"/>
    <col min="2024" max="2024" width="1.453125" style="2" customWidth="1"/>
    <col min="2025" max="2025" width="6.54296875" style="2" customWidth="1"/>
    <col min="2026" max="2026" width="1.453125" style="2" customWidth="1"/>
    <col min="2027" max="2027" width="6.54296875" style="2" customWidth="1"/>
    <col min="2028" max="2028" width="1.453125" style="2" customWidth="1"/>
    <col min="2029" max="2029" width="6.54296875" style="2" customWidth="1"/>
    <col min="2030" max="2030" width="1.453125" style="2" customWidth="1"/>
    <col min="2031" max="2031" width="6.54296875" style="2" customWidth="1"/>
    <col min="2032" max="2032" width="1.453125" style="2" customWidth="1"/>
    <col min="2033" max="2033" width="6.54296875" style="2" customWidth="1"/>
    <col min="2034" max="2034" width="1.453125" style="2" customWidth="1"/>
    <col min="2035" max="2035" width="6.54296875" style="2" customWidth="1"/>
    <col min="2036" max="2036" width="1.453125" style="2" customWidth="1"/>
    <col min="2037" max="2037" width="6.54296875" style="2" customWidth="1"/>
    <col min="2038" max="2038" width="1.453125" style="2" customWidth="1"/>
    <col min="2039" max="2039" width="6.54296875" style="2" customWidth="1"/>
    <col min="2040" max="2040" width="1.453125" style="2" customWidth="1"/>
    <col min="2041" max="2041" width="6.54296875" style="2" customWidth="1"/>
    <col min="2042" max="2042" width="1.453125" style="2" customWidth="1"/>
    <col min="2043" max="2043" width="6.54296875" style="2" customWidth="1"/>
    <col min="2044" max="2044" width="1.453125" style="2" customWidth="1"/>
    <col min="2045" max="2045" width="6.54296875" style="2" customWidth="1"/>
    <col min="2046" max="2046" width="1.453125" style="2" customWidth="1"/>
    <col min="2047" max="2047" width="6.54296875" style="2" customWidth="1"/>
    <col min="2048" max="2048" width="1.453125" style="2" customWidth="1"/>
    <col min="2049" max="2049" width="0.1796875" style="2" customWidth="1"/>
    <col min="2050" max="2050" width="3.453125" style="2" customWidth="1"/>
    <col min="2051" max="2051" width="5.453125" style="2" customWidth="1"/>
    <col min="2052" max="2052" width="42.453125" style="2" customWidth="1"/>
    <col min="2053" max="2053" width="8" style="2" customWidth="1"/>
    <col min="2054" max="2054" width="6.453125" style="2" customWidth="1"/>
    <col min="2055" max="2055" width="1.453125" style="2" customWidth="1"/>
    <col min="2056" max="2056" width="6.453125" style="2" customWidth="1"/>
    <col min="2057" max="2057" width="1.453125" style="2" customWidth="1"/>
    <col min="2058" max="2058" width="5.54296875" style="2" customWidth="1"/>
    <col min="2059" max="2059" width="1.453125" style="2" customWidth="1"/>
    <col min="2060" max="2060" width="5.54296875" style="2" customWidth="1"/>
    <col min="2061" max="2061" width="1.453125" style="2" customWidth="1"/>
    <col min="2062" max="2062" width="5.54296875" style="2" customWidth="1"/>
    <col min="2063" max="2063" width="1.453125" style="2" customWidth="1"/>
    <col min="2064" max="2064" width="5.54296875" style="2" customWidth="1"/>
    <col min="2065" max="2065" width="1.453125" style="2" customWidth="1"/>
    <col min="2066" max="2066" width="5.54296875" style="2" customWidth="1"/>
    <col min="2067" max="2067" width="1.453125" style="2" customWidth="1"/>
    <col min="2068" max="2068" width="5.54296875" style="2" customWidth="1"/>
    <col min="2069" max="2069" width="1.453125" style="2" customWidth="1"/>
    <col min="2070" max="2070" width="5.54296875" style="2" customWidth="1"/>
    <col min="2071" max="2071" width="1.453125" style="2" customWidth="1"/>
    <col min="2072" max="2072" width="5.54296875" style="2" customWidth="1"/>
    <col min="2073" max="2073" width="1.453125" style="2" customWidth="1"/>
    <col min="2074" max="2074" width="5.54296875" style="2" customWidth="1"/>
    <col min="2075" max="2075" width="1.453125" style="2" customWidth="1"/>
    <col min="2076" max="2076" width="5.54296875" style="2" customWidth="1"/>
    <col min="2077" max="2077" width="1.453125" style="2" customWidth="1"/>
    <col min="2078" max="2078" width="5.54296875" style="2" customWidth="1"/>
    <col min="2079" max="2079" width="1.453125" style="2" customWidth="1"/>
    <col min="2080" max="2080" width="5.54296875" style="2" customWidth="1"/>
    <col min="2081" max="2081" width="1.453125" style="2" customWidth="1"/>
    <col min="2082" max="2082" width="5.54296875" style="2" customWidth="1"/>
    <col min="2083" max="2083" width="1.453125" style="2" customWidth="1"/>
    <col min="2084" max="2084" width="5.54296875" style="2" customWidth="1"/>
    <col min="2085" max="2085" width="1.453125" style="2" customWidth="1"/>
    <col min="2086" max="2086" width="5.54296875" style="2" customWidth="1"/>
    <col min="2087" max="2087" width="1.453125" style="2" customWidth="1"/>
    <col min="2088" max="2088" width="5.54296875" style="2" customWidth="1"/>
    <col min="2089" max="2089" width="1.453125" style="2" customWidth="1"/>
    <col min="2090" max="2090" width="5.54296875" style="2" customWidth="1"/>
    <col min="2091" max="2091" width="1.453125" style="2" customWidth="1"/>
    <col min="2092" max="2092" width="5.54296875" style="2" customWidth="1"/>
    <col min="2093" max="2093" width="1.453125" style="2" customWidth="1"/>
    <col min="2094" max="2094" width="5.54296875" style="2" customWidth="1"/>
    <col min="2095" max="2095" width="1.453125" style="2" customWidth="1"/>
    <col min="2096" max="2096" width="5.54296875" style="2" customWidth="1"/>
    <col min="2097" max="2097" width="1.453125" style="2" customWidth="1"/>
    <col min="2098" max="2255" width="9.1796875" style="2"/>
    <col min="2256" max="2257" width="0" style="2" hidden="1" customWidth="1"/>
    <col min="2258" max="2258" width="8.54296875" style="2" customWidth="1"/>
    <col min="2259" max="2259" width="31.81640625" style="2" customWidth="1"/>
    <col min="2260" max="2260" width="8.453125" style="2" customWidth="1"/>
    <col min="2261" max="2261" width="6.54296875" style="2" customWidth="1"/>
    <col min="2262" max="2262" width="1.453125" style="2" customWidth="1"/>
    <col min="2263" max="2263" width="6.54296875" style="2" customWidth="1"/>
    <col min="2264" max="2264" width="1.453125" style="2" customWidth="1"/>
    <col min="2265" max="2265" width="6.54296875" style="2" customWidth="1"/>
    <col min="2266" max="2266" width="1.453125" style="2" customWidth="1"/>
    <col min="2267" max="2267" width="6.54296875" style="2" customWidth="1"/>
    <col min="2268" max="2268" width="1.453125" style="2" customWidth="1"/>
    <col min="2269" max="2269" width="6.54296875" style="2" customWidth="1"/>
    <col min="2270" max="2270" width="1.453125" style="2" customWidth="1"/>
    <col min="2271" max="2271" width="6.453125" style="2" customWidth="1"/>
    <col min="2272" max="2272" width="1.453125" style="2" customWidth="1"/>
    <col min="2273" max="2273" width="6.54296875" style="2" customWidth="1"/>
    <col min="2274" max="2274" width="1.453125" style="2" customWidth="1"/>
    <col min="2275" max="2275" width="6.54296875" style="2" customWidth="1"/>
    <col min="2276" max="2276" width="1.453125" style="2" customWidth="1"/>
    <col min="2277" max="2277" width="6.54296875" style="2" customWidth="1"/>
    <col min="2278" max="2278" width="1.453125" style="2" customWidth="1"/>
    <col min="2279" max="2279" width="6.54296875" style="2" customWidth="1"/>
    <col min="2280" max="2280" width="1.453125" style="2" customWidth="1"/>
    <col min="2281" max="2281" width="6.54296875" style="2" customWidth="1"/>
    <col min="2282" max="2282" width="1.453125" style="2" customWidth="1"/>
    <col min="2283" max="2283" width="6.54296875" style="2" customWidth="1"/>
    <col min="2284" max="2284" width="1.453125" style="2" customWidth="1"/>
    <col min="2285" max="2285" width="6.54296875" style="2" customWidth="1"/>
    <col min="2286" max="2286" width="1.453125" style="2" customWidth="1"/>
    <col min="2287" max="2287" width="6.54296875" style="2" customWidth="1"/>
    <col min="2288" max="2288" width="1.453125" style="2" customWidth="1"/>
    <col min="2289" max="2289" width="6.54296875" style="2" customWidth="1"/>
    <col min="2290" max="2290" width="1.453125" style="2" customWidth="1"/>
    <col min="2291" max="2291" width="6.54296875" style="2" customWidth="1"/>
    <col min="2292" max="2292" width="1.453125" style="2" customWidth="1"/>
    <col min="2293" max="2293" width="6.54296875" style="2" customWidth="1"/>
    <col min="2294" max="2294" width="1.453125" style="2" customWidth="1"/>
    <col min="2295" max="2295" width="6.54296875" style="2" customWidth="1"/>
    <col min="2296" max="2296" width="1.453125" style="2" customWidth="1"/>
    <col min="2297" max="2297" width="6.54296875" style="2" customWidth="1"/>
    <col min="2298" max="2298" width="1.453125" style="2" customWidth="1"/>
    <col min="2299" max="2299" width="6.54296875" style="2" customWidth="1"/>
    <col min="2300" max="2300" width="1.453125" style="2" customWidth="1"/>
    <col min="2301" max="2301" width="6.54296875" style="2" customWidth="1"/>
    <col min="2302" max="2302" width="1.453125" style="2" customWidth="1"/>
    <col min="2303" max="2303" width="6.54296875" style="2" customWidth="1"/>
    <col min="2304" max="2304" width="1.453125" style="2" customWidth="1"/>
    <col min="2305" max="2305" width="0.1796875" style="2" customWidth="1"/>
    <col min="2306" max="2306" width="3.453125" style="2" customWidth="1"/>
    <col min="2307" max="2307" width="5.453125" style="2" customWidth="1"/>
    <col min="2308" max="2308" width="42.453125" style="2" customWidth="1"/>
    <col min="2309" max="2309" width="8" style="2" customWidth="1"/>
    <col min="2310" max="2310" width="6.453125" style="2" customWidth="1"/>
    <col min="2311" max="2311" width="1.453125" style="2" customWidth="1"/>
    <col min="2312" max="2312" width="6.453125" style="2" customWidth="1"/>
    <col min="2313" max="2313" width="1.453125" style="2" customWidth="1"/>
    <col min="2314" max="2314" width="5.54296875" style="2" customWidth="1"/>
    <col min="2315" max="2315" width="1.453125" style="2" customWidth="1"/>
    <col min="2316" max="2316" width="5.54296875" style="2" customWidth="1"/>
    <col min="2317" max="2317" width="1.453125" style="2" customWidth="1"/>
    <col min="2318" max="2318" width="5.54296875" style="2" customWidth="1"/>
    <col min="2319" max="2319" width="1.453125" style="2" customWidth="1"/>
    <col min="2320" max="2320" width="5.54296875" style="2" customWidth="1"/>
    <col min="2321" max="2321" width="1.453125" style="2" customWidth="1"/>
    <col min="2322" max="2322" width="5.54296875" style="2" customWidth="1"/>
    <col min="2323" max="2323" width="1.453125" style="2" customWidth="1"/>
    <col min="2324" max="2324" width="5.54296875" style="2" customWidth="1"/>
    <col min="2325" max="2325" width="1.453125" style="2" customWidth="1"/>
    <col min="2326" max="2326" width="5.54296875" style="2" customWidth="1"/>
    <col min="2327" max="2327" width="1.453125" style="2" customWidth="1"/>
    <col min="2328" max="2328" width="5.54296875" style="2" customWidth="1"/>
    <col min="2329" max="2329" width="1.453125" style="2" customWidth="1"/>
    <col min="2330" max="2330" width="5.54296875" style="2" customWidth="1"/>
    <col min="2331" max="2331" width="1.453125" style="2" customWidth="1"/>
    <col min="2332" max="2332" width="5.54296875" style="2" customWidth="1"/>
    <col min="2333" max="2333" width="1.453125" style="2" customWidth="1"/>
    <col min="2334" max="2334" width="5.54296875" style="2" customWidth="1"/>
    <col min="2335" max="2335" width="1.453125" style="2" customWidth="1"/>
    <col min="2336" max="2336" width="5.54296875" style="2" customWidth="1"/>
    <col min="2337" max="2337" width="1.453125" style="2" customWidth="1"/>
    <col min="2338" max="2338" width="5.54296875" style="2" customWidth="1"/>
    <col min="2339" max="2339" width="1.453125" style="2" customWidth="1"/>
    <col min="2340" max="2340" width="5.54296875" style="2" customWidth="1"/>
    <col min="2341" max="2341" width="1.453125" style="2" customWidth="1"/>
    <col min="2342" max="2342" width="5.54296875" style="2" customWidth="1"/>
    <col min="2343" max="2343" width="1.453125" style="2" customWidth="1"/>
    <col min="2344" max="2344" width="5.54296875" style="2" customWidth="1"/>
    <col min="2345" max="2345" width="1.453125" style="2" customWidth="1"/>
    <col min="2346" max="2346" width="5.54296875" style="2" customWidth="1"/>
    <col min="2347" max="2347" width="1.453125" style="2" customWidth="1"/>
    <col min="2348" max="2348" width="5.54296875" style="2" customWidth="1"/>
    <col min="2349" max="2349" width="1.453125" style="2" customWidth="1"/>
    <col min="2350" max="2350" width="5.54296875" style="2" customWidth="1"/>
    <col min="2351" max="2351" width="1.453125" style="2" customWidth="1"/>
    <col min="2352" max="2352" width="5.54296875" style="2" customWidth="1"/>
    <col min="2353" max="2353" width="1.453125" style="2" customWidth="1"/>
    <col min="2354" max="2511" width="9.1796875" style="2"/>
    <col min="2512" max="2513" width="0" style="2" hidden="1" customWidth="1"/>
    <col min="2514" max="2514" width="8.54296875" style="2" customWidth="1"/>
    <col min="2515" max="2515" width="31.81640625" style="2" customWidth="1"/>
    <col min="2516" max="2516" width="8.453125" style="2" customWidth="1"/>
    <col min="2517" max="2517" width="6.54296875" style="2" customWidth="1"/>
    <col min="2518" max="2518" width="1.453125" style="2" customWidth="1"/>
    <col min="2519" max="2519" width="6.54296875" style="2" customWidth="1"/>
    <col min="2520" max="2520" width="1.453125" style="2" customWidth="1"/>
    <col min="2521" max="2521" width="6.54296875" style="2" customWidth="1"/>
    <col min="2522" max="2522" width="1.453125" style="2" customWidth="1"/>
    <col min="2523" max="2523" width="6.54296875" style="2" customWidth="1"/>
    <col min="2524" max="2524" width="1.453125" style="2" customWidth="1"/>
    <col min="2525" max="2525" width="6.54296875" style="2" customWidth="1"/>
    <col min="2526" max="2526" width="1.453125" style="2" customWidth="1"/>
    <col min="2527" max="2527" width="6.453125" style="2" customWidth="1"/>
    <col min="2528" max="2528" width="1.453125" style="2" customWidth="1"/>
    <col min="2529" max="2529" width="6.54296875" style="2" customWidth="1"/>
    <col min="2530" max="2530" width="1.453125" style="2" customWidth="1"/>
    <col min="2531" max="2531" width="6.54296875" style="2" customWidth="1"/>
    <col min="2532" max="2532" width="1.453125" style="2" customWidth="1"/>
    <col min="2533" max="2533" width="6.54296875" style="2" customWidth="1"/>
    <col min="2534" max="2534" width="1.453125" style="2" customWidth="1"/>
    <col min="2535" max="2535" width="6.54296875" style="2" customWidth="1"/>
    <col min="2536" max="2536" width="1.453125" style="2" customWidth="1"/>
    <col min="2537" max="2537" width="6.54296875" style="2" customWidth="1"/>
    <col min="2538" max="2538" width="1.453125" style="2" customWidth="1"/>
    <col min="2539" max="2539" width="6.54296875" style="2" customWidth="1"/>
    <col min="2540" max="2540" width="1.453125" style="2" customWidth="1"/>
    <col min="2541" max="2541" width="6.54296875" style="2" customWidth="1"/>
    <col min="2542" max="2542" width="1.453125" style="2" customWidth="1"/>
    <col min="2543" max="2543" width="6.54296875" style="2" customWidth="1"/>
    <col min="2544" max="2544" width="1.453125" style="2" customWidth="1"/>
    <col min="2545" max="2545" width="6.54296875" style="2" customWidth="1"/>
    <col min="2546" max="2546" width="1.453125" style="2" customWidth="1"/>
    <col min="2547" max="2547" width="6.54296875" style="2" customWidth="1"/>
    <col min="2548" max="2548" width="1.453125" style="2" customWidth="1"/>
    <col min="2549" max="2549" width="6.54296875" style="2" customWidth="1"/>
    <col min="2550" max="2550" width="1.453125" style="2" customWidth="1"/>
    <col min="2551" max="2551" width="6.54296875" style="2" customWidth="1"/>
    <col min="2552" max="2552" width="1.453125" style="2" customWidth="1"/>
    <col min="2553" max="2553" width="6.54296875" style="2" customWidth="1"/>
    <col min="2554" max="2554" width="1.453125" style="2" customWidth="1"/>
    <col min="2555" max="2555" width="6.54296875" style="2" customWidth="1"/>
    <col min="2556" max="2556" width="1.453125" style="2" customWidth="1"/>
    <col min="2557" max="2557" width="6.54296875" style="2" customWidth="1"/>
    <col min="2558" max="2558" width="1.453125" style="2" customWidth="1"/>
    <col min="2559" max="2559" width="6.54296875" style="2" customWidth="1"/>
    <col min="2560" max="2560" width="1.453125" style="2" customWidth="1"/>
    <col min="2561" max="2561" width="0.1796875" style="2" customWidth="1"/>
    <col min="2562" max="2562" width="3.453125" style="2" customWidth="1"/>
    <col min="2563" max="2563" width="5.453125" style="2" customWidth="1"/>
    <col min="2564" max="2564" width="42.453125" style="2" customWidth="1"/>
    <col min="2565" max="2565" width="8" style="2" customWidth="1"/>
    <col min="2566" max="2566" width="6.453125" style="2" customWidth="1"/>
    <col min="2567" max="2567" width="1.453125" style="2" customWidth="1"/>
    <col min="2568" max="2568" width="6.453125" style="2" customWidth="1"/>
    <col min="2569" max="2569" width="1.453125" style="2" customWidth="1"/>
    <col min="2570" max="2570" width="5.54296875" style="2" customWidth="1"/>
    <col min="2571" max="2571" width="1.453125" style="2" customWidth="1"/>
    <col min="2572" max="2572" width="5.54296875" style="2" customWidth="1"/>
    <col min="2573" max="2573" width="1.453125" style="2" customWidth="1"/>
    <col min="2574" max="2574" width="5.54296875" style="2" customWidth="1"/>
    <col min="2575" max="2575" width="1.453125" style="2" customWidth="1"/>
    <col min="2576" max="2576" width="5.54296875" style="2" customWidth="1"/>
    <col min="2577" max="2577" width="1.453125" style="2" customWidth="1"/>
    <col min="2578" max="2578" width="5.54296875" style="2" customWidth="1"/>
    <col min="2579" max="2579" width="1.453125" style="2" customWidth="1"/>
    <col min="2580" max="2580" width="5.54296875" style="2" customWidth="1"/>
    <col min="2581" max="2581" width="1.453125" style="2" customWidth="1"/>
    <col min="2582" max="2582" width="5.54296875" style="2" customWidth="1"/>
    <col min="2583" max="2583" width="1.453125" style="2" customWidth="1"/>
    <col min="2584" max="2584" width="5.54296875" style="2" customWidth="1"/>
    <col min="2585" max="2585" width="1.453125" style="2" customWidth="1"/>
    <col min="2586" max="2586" width="5.54296875" style="2" customWidth="1"/>
    <col min="2587" max="2587" width="1.453125" style="2" customWidth="1"/>
    <col min="2588" max="2588" width="5.54296875" style="2" customWidth="1"/>
    <col min="2589" max="2589" width="1.453125" style="2" customWidth="1"/>
    <col min="2590" max="2590" width="5.54296875" style="2" customWidth="1"/>
    <col min="2591" max="2591" width="1.453125" style="2" customWidth="1"/>
    <col min="2592" max="2592" width="5.54296875" style="2" customWidth="1"/>
    <col min="2593" max="2593" width="1.453125" style="2" customWidth="1"/>
    <col min="2594" max="2594" width="5.54296875" style="2" customWidth="1"/>
    <col min="2595" max="2595" width="1.453125" style="2" customWidth="1"/>
    <col min="2596" max="2596" width="5.54296875" style="2" customWidth="1"/>
    <col min="2597" max="2597" width="1.453125" style="2" customWidth="1"/>
    <col min="2598" max="2598" width="5.54296875" style="2" customWidth="1"/>
    <col min="2599" max="2599" width="1.453125" style="2" customWidth="1"/>
    <col min="2600" max="2600" width="5.54296875" style="2" customWidth="1"/>
    <col min="2601" max="2601" width="1.453125" style="2" customWidth="1"/>
    <col min="2602" max="2602" width="5.54296875" style="2" customWidth="1"/>
    <col min="2603" max="2603" width="1.453125" style="2" customWidth="1"/>
    <col min="2604" max="2604" width="5.54296875" style="2" customWidth="1"/>
    <col min="2605" max="2605" width="1.453125" style="2" customWidth="1"/>
    <col min="2606" max="2606" width="5.54296875" style="2" customWidth="1"/>
    <col min="2607" max="2607" width="1.453125" style="2" customWidth="1"/>
    <col min="2608" max="2608" width="5.54296875" style="2" customWidth="1"/>
    <col min="2609" max="2609" width="1.453125" style="2" customWidth="1"/>
    <col min="2610" max="2767" width="9.1796875" style="2"/>
    <col min="2768" max="2769" width="0" style="2" hidden="1" customWidth="1"/>
    <col min="2770" max="2770" width="8.54296875" style="2" customWidth="1"/>
    <col min="2771" max="2771" width="31.81640625" style="2" customWidth="1"/>
    <col min="2772" max="2772" width="8.453125" style="2" customWidth="1"/>
    <col min="2773" max="2773" width="6.54296875" style="2" customWidth="1"/>
    <col min="2774" max="2774" width="1.453125" style="2" customWidth="1"/>
    <col min="2775" max="2775" width="6.54296875" style="2" customWidth="1"/>
    <col min="2776" max="2776" width="1.453125" style="2" customWidth="1"/>
    <col min="2777" max="2777" width="6.54296875" style="2" customWidth="1"/>
    <col min="2778" max="2778" width="1.453125" style="2" customWidth="1"/>
    <col min="2779" max="2779" width="6.54296875" style="2" customWidth="1"/>
    <col min="2780" max="2780" width="1.453125" style="2" customWidth="1"/>
    <col min="2781" max="2781" width="6.54296875" style="2" customWidth="1"/>
    <col min="2782" max="2782" width="1.453125" style="2" customWidth="1"/>
    <col min="2783" max="2783" width="6.453125" style="2" customWidth="1"/>
    <col min="2784" max="2784" width="1.453125" style="2" customWidth="1"/>
    <col min="2785" max="2785" width="6.54296875" style="2" customWidth="1"/>
    <col min="2786" max="2786" width="1.453125" style="2" customWidth="1"/>
    <col min="2787" max="2787" width="6.54296875" style="2" customWidth="1"/>
    <col min="2788" max="2788" width="1.453125" style="2" customWidth="1"/>
    <col min="2789" max="2789" width="6.54296875" style="2" customWidth="1"/>
    <col min="2790" max="2790" width="1.453125" style="2" customWidth="1"/>
    <col min="2791" max="2791" width="6.54296875" style="2" customWidth="1"/>
    <col min="2792" max="2792" width="1.453125" style="2" customWidth="1"/>
    <col min="2793" max="2793" width="6.54296875" style="2" customWidth="1"/>
    <col min="2794" max="2794" width="1.453125" style="2" customWidth="1"/>
    <col min="2795" max="2795" width="6.54296875" style="2" customWidth="1"/>
    <col min="2796" max="2796" width="1.453125" style="2" customWidth="1"/>
    <col min="2797" max="2797" width="6.54296875" style="2" customWidth="1"/>
    <col min="2798" max="2798" width="1.453125" style="2" customWidth="1"/>
    <col min="2799" max="2799" width="6.54296875" style="2" customWidth="1"/>
    <col min="2800" max="2800" width="1.453125" style="2" customWidth="1"/>
    <col min="2801" max="2801" width="6.54296875" style="2" customWidth="1"/>
    <col min="2802" max="2802" width="1.453125" style="2" customWidth="1"/>
    <col min="2803" max="2803" width="6.54296875" style="2" customWidth="1"/>
    <col min="2804" max="2804" width="1.453125" style="2" customWidth="1"/>
    <col min="2805" max="2805" width="6.54296875" style="2" customWidth="1"/>
    <col min="2806" max="2806" width="1.453125" style="2" customWidth="1"/>
    <col min="2807" max="2807" width="6.54296875" style="2" customWidth="1"/>
    <col min="2808" max="2808" width="1.453125" style="2" customWidth="1"/>
    <col min="2809" max="2809" width="6.54296875" style="2" customWidth="1"/>
    <col min="2810" max="2810" width="1.453125" style="2" customWidth="1"/>
    <col min="2811" max="2811" width="6.54296875" style="2" customWidth="1"/>
    <col min="2812" max="2812" width="1.453125" style="2" customWidth="1"/>
    <col min="2813" max="2813" width="6.54296875" style="2" customWidth="1"/>
    <col min="2814" max="2814" width="1.453125" style="2" customWidth="1"/>
    <col min="2815" max="2815" width="6.54296875" style="2" customWidth="1"/>
    <col min="2816" max="2816" width="1.453125" style="2" customWidth="1"/>
    <col min="2817" max="2817" width="0.1796875" style="2" customWidth="1"/>
    <col min="2818" max="2818" width="3.453125" style="2" customWidth="1"/>
    <col min="2819" max="2819" width="5.453125" style="2" customWidth="1"/>
    <col min="2820" max="2820" width="42.453125" style="2" customWidth="1"/>
    <col min="2821" max="2821" width="8" style="2" customWidth="1"/>
    <col min="2822" max="2822" width="6.453125" style="2" customWidth="1"/>
    <col min="2823" max="2823" width="1.453125" style="2" customWidth="1"/>
    <col min="2824" max="2824" width="6.453125" style="2" customWidth="1"/>
    <col min="2825" max="2825" width="1.453125" style="2" customWidth="1"/>
    <col min="2826" max="2826" width="5.54296875" style="2" customWidth="1"/>
    <col min="2827" max="2827" width="1.453125" style="2" customWidth="1"/>
    <col min="2828" max="2828" width="5.54296875" style="2" customWidth="1"/>
    <col min="2829" max="2829" width="1.453125" style="2" customWidth="1"/>
    <col min="2830" max="2830" width="5.54296875" style="2" customWidth="1"/>
    <col min="2831" max="2831" width="1.453125" style="2" customWidth="1"/>
    <col min="2832" max="2832" width="5.54296875" style="2" customWidth="1"/>
    <col min="2833" max="2833" width="1.453125" style="2" customWidth="1"/>
    <col min="2834" max="2834" width="5.54296875" style="2" customWidth="1"/>
    <col min="2835" max="2835" width="1.453125" style="2" customWidth="1"/>
    <col min="2836" max="2836" width="5.54296875" style="2" customWidth="1"/>
    <col min="2837" max="2837" width="1.453125" style="2" customWidth="1"/>
    <col min="2838" max="2838" width="5.54296875" style="2" customWidth="1"/>
    <col min="2839" max="2839" width="1.453125" style="2" customWidth="1"/>
    <col min="2840" max="2840" width="5.54296875" style="2" customWidth="1"/>
    <col min="2841" max="2841" width="1.453125" style="2" customWidth="1"/>
    <col min="2842" max="2842" width="5.54296875" style="2" customWidth="1"/>
    <col min="2843" max="2843" width="1.453125" style="2" customWidth="1"/>
    <col min="2844" max="2844" width="5.54296875" style="2" customWidth="1"/>
    <col min="2845" max="2845" width="1.453125" style="2" customWidth="1"/>
    <col min="2846" max="2846" width="5.54296875" style="2" customWidth="1"/>
    <col min="2847" max="2847" width="1.453125" style="2" customWidth="1"/>
    <col min="2848" max="2848" width="5.54296875" style="2" customWidth="1"/>
    <col min="2849" max="2849" width="1.453125" style="2" customWidth="1"/>
    <col min="2850" max="2850" width="5.54296875" style="2" customWidth="1"/>
    <col min="2851" max="2851" width="1.453125" style="2" customWidth="1"/>
    <col min="2852" max="2852" width="5.54296875" style="2" customWidth="1"/>
    <col min="2853" max="2853" width="1.453125" style="2" customWidth="1"/>
    <col min="2854" max="2854" width="5.54296875" style="2" customWidth="1"/>
    <col min="2855" max="2855" width="1.453125" style="2" customWidth="1"/>
    <col min="2856" max="2856" width="5.54296875" style="2" customWidth="1"/>
    <col min="2857" max="2857" width="1.453125" style="2" customWidth="1"/>
    <col min="2858" max="2858" width="5.54296875" style="2" customWidth="1"/>
    <col min="2859" max="2859" width="1.453125" style="2" customWidth="1"/>
    <col min="2860" max="2860" width="5.54296875" style="2" customWidth="1"/>
    <col min="2861" max="2861" width="1.453125" style="2" customWidth="1"/>
    <col min="2862" max="2862" width="5.54296875" style="2" customWidth="1"/>
    <col min="2863" max="2863" width="1.453125" style="2" customWidth="1"/>
    <col min="2864" max="2864" width="5.54296875" style="2" customWidth="1"/>
    <col min="2865" max="2865" width="1.453125" style="2" customWidth="1"/>
    <col min="2866" max="3023" width="9.1796875" style="2"/>
    <col min="3024" max="3025" width="0" style="2" hidden="1" customWidth="1"/>
    <col min="3026" max="3026" width="8.54296875" style="2" customWidth="1"/>
    <col min="3027" max="3027" width="31.81640625" style="2" customWidth="1"/>
    <col min="3028" max="3028" width="8.453125" style="2" customWidth="1"/>
    <col min="3029" max="3029" width="6.54296875" style="2" customWidth="1"/>
    <col min="3030" max="3030" width="1.453125" style="2" customWidth="1"/>
    <col min="3031" max="3031" width="6.54296875" style="2" customWidth="1"/>
    <col min="3032" max="3032" width="1.453125" style="2" customWidth="1"/>
    <col min="3033" max="3033" width="6.54296875" style="2" customWidth="1"/>
    <col min="3034" max="3034" width="1.453125" style="2" customWidth="1"/>
    <col min="3035" max="3035" width="6.54296875" style="2" customWidth="1"/>
    <col min="3036" max="3036" width="1.453125" style="2" customWidth="1"/>
    <col min="3037" max="3037" width="6.54296875" style="2" customWidth="1"/>
    <col min="3038" max="3038" width="1.453125" style="2" customWidth="1"/>
    <col min="3039" max="3039" width="6.453125" style="2" customWidth="1"/>
    <col min="3040" max="3040" width="1.453125" style="2" customWidth="1"/>
    <col min="3041" max="3041" width="6.54296875" style="2" customWidth="1"/>
    <col min="3042" max="3042" width="1.453125" style="2" customWidth="1"/>
    <col min="3043" max="3043" width="6.54296875" style="2" customWidth="1"/>
    <col min="3044" max="3044" width="1.453125" style="2" customWidth="1"/>
    <col min="3045" max="3045" width="6.54296875" style="2" customWidth="1"/>
    <col min="3046" max="3046" width="1.453125" style="2" customWidth="1"/>
    <col min="3047" max="3047" width="6.54296875" style="2" customWidth="1"/>
    <col min="3048" max="3048" width="1.453125" style="2" customWidth="1"/>
    <col min="3049" max="3049" width="6.54296875" style="2" customWidth="1"/>
    <col min="3050" max="3050" width="1.453125" style="2" customWidth="1"/>
    <col min="3051" max="3051" width="6.54296875" style="2" customWidth="1"/>
    <col min="3052" max="3052" width="1.453125" style="2" customWidth="1"/>
    <col min="3053" max="3053" width="6.54296875" style="2" customWidth="1"/>
    <col min="3054" max="3054" width="1.453125" style="2" customWidth="1"/>
    <col min="3055" max="3055" width="6.54296875" style="2" customWidth="1"/>
    <col min="3056" max="3056" width="1.453125" style="2" customWidth="1"/>
    <col min="3057" max="3057" width="6.54296875" style="2" customWidth="1"/>
    <col min="3058" max="3058" width="1.453125" style="2" customWidth="1"/>
    <col min="3059" max="3059" width="6.54296875" style="2" customWidth="1"/>
    <col min="3060" max="3060" width="1.453125" style="2" customWidth="1"/>
    <col min="3061" max="3061" width="6.54296875" style="2" customWidth="1"/>
    <col min="3062" max="3062" width="1.453125" style="2" customWidth="1"/>
    <col min="3063" max="3063" width="6.54296875" style="2" customWidth="1"/>
    <col min="3064" max="3064" width="1.453125" style="2" customWidth="1"/>
    <col min="3065" max="3065" width="6.54296875" style="2" customWidth="1"/>
    <col min="3066" max="3066" width="1.453125" style="2" customWidth="1"/>
    <col min="3067" max="3067" width="6.54296875" style="2" customWidth="1"/>
    <col min="3068" max="3068" width="1.453125" style="2" customWidth="1"/>
    <col min="3069" max="3069" width="6.54296875" style="2" customWidth="1"/>
    <col min="3070" max="3070" width="1.453125" style="2" customWidth="1"/>
    <col min="3071" max="3071" width="6.54296875" style="2" customWidth="1"/>
    <col min="3072" max="3072" width="1.453125" style="2" customWidth="1"/>
    <col min="3073" max="3073" width="0.1796875" style="2" customWidth="1"/>
    <col min="3074" max="3074" width="3.453125" style="2" customWidth="1"/>
    <col min="3075" max="3075" width="5.453125" style="2" customWidth="1"/>
    <col min="3076" max="3076" width="42.453125" style="2" customWidth="1"/>
    <col min="3077" max="3077" width="8" style="2" customWidth="1"/>
    <col min="3078" max="3078" width="6.453125" style="2" customWidth="1"/>
    <col min="3079" max="3079" width="1.453125" style="2" customWidth="1"/>
    <col min="3080" max="3080" width="6.453125" style="2" customWidth="1"/>
    <col min="3081" max="3081" width="1.453125" style="2" customWidth="1"/>
    <col min="3082" max="3082" width="5.54296875" style="2" customWidth="1"/>
    <col min="3083" max="3083" width="1.453125" style="2" customWidth="1"/>
    <col min="3084" max="3084" width="5.54296875" style="2" customWidth="1"/>
    <col min="3085" max="3085" width="1.453125" style="2" customWidth="1"/>
    <col min="3086" max="3086" width="5.54296875" style="2" customWidth="1"/>
    <col min="3087" max="3087" width="1.453125" style="2" customWidth="1"/>
    <col min="3088" max="3088" width="5.54296875" style="2" customWidth="1"/>
    <col min="3089" max="3089" width="1.453125" style="2" customWidth="1"/>
    <col min="3090" max="3090" width="5.54296875" style="2" customWidth="1"/>
    <col min="3091" max="3091" width="1.453125" style="2" customWidth="1"/>
    <col min="3092" max="3092" width="5.54296875" style="2" customWidth="1"/>
    <col min="3093" max="3093" width="1.453125" style="2" customWidth="1"/>
    <col min="3094" max="3094" width="5.54296875" style="2" customWidth="1"/>
    <col min="3095" max="3095" width="1.453125" style="2" customWidth="1"/>
    <col min="3096" max="3096" width="5.54296875" style="2" customWidth="1"/>
    <col min="3097" max="3097" width="1.453125" style="2" customWidth="1"/>
    <col min="3098" max="3098" width="5.54296875" style="2" customWidth="1"/>
    <col min="3099" max="3099" width="1.453125" style="2" customWidth="1"/>
    <col min="3100" max="3100" width="5.54296875" style="2" customWidth="1"/>
    <col min="3101" max="3101" width="1.453125" style="2" customWidth="1"/>
    <col min="3102" max="3102" width="5.54296875" style="2" customWidth="1"/>
    <col min="3103" max="3103" width="1.453125" style="2" customWidth="1"/>
    <col min="3104" max="3104" width="5.54296875" style="2" customWidth="1"/>
    <col min="3105" max="3105" width="1.453125" style="2" customWidth="1"/>
    <col min="3106" max="3106" width="5.54296875" style="2" customWidth="1"/>
    <col min="3107" max="3107" width="1.453125" style="2" customWidth="1"/>
    <col min="3108" max="3108" width="5.54296875" style="2" customWidth="1"/>
    <col min="3109" max="3109" width="1.453125" style="2" customWidth="1"/>
    <col min="3110" max="3110" width="5.54296875" style="2" customWidth="1"/>
    <col min="3111" max="3111" width="1.453125" style="2" customWidth="1"/>
    <col min="3112" max="3112" width="5.54296875" style="2" customWidth="1"/>
    <col min="3113" max="3113" width="1.453125" style="2" customWidth="1"/>
    <col min="3114" max="3114" width="5.54296875" style="2" customWidth="1"/>
    <col min="3115" max="3115" width="1.453125" style="2" customWidth="1"/>
    <col min="3116" max="3116" width="5.54296875" style="2" customWidth="1"/>
    <col min="3117" max="3117" width="1.453125" style="2" customWidth="1"/>
    <col min="3118" max="3118" width="5.54296875" style="2" customWidth="1"/>
    <col min="3119" max="3119" width="1.453125" style="2" customWidth="1"/>
    <col min="3120" max="3120" width="5.54296875" style="2" customWidth="1"/>
    <col min="3121" max="3121" width="1.453125" style="2" customWidth="1"/>
    <col min="3122" max="3279" width="9.1796875" style="2"/>
    <col min="3280" max="3281" width="0" style="2" hidden="1" customWidth="1"/>
    <col min="3282" max="3282" width="8.54296875" style="2" customWidth="1"/>
    <col min="3283" max="3283" width="31.81640625" style="2" customWidth="1"/>
    <col min="3284" max="3284" width="8.453125" style="2" customWidth="1"/>
    <col min="3285" max="3285" width="6.54296875" style="2" customWidth="1"/>
    <col min="3286" max="3286" width="1.453125" style="2" customWidth="1"/>
    <col min="3287" max="3287" width="6.54296875" style="2" customWidth="1"/>
    <col min="3288" max="3288" width="1.453125" style="2" customWidth="1"/>
    <col min="3289" max="3289" width="6.54296875" style="2" customWidth="1"/>
    <col min="3290" max="3290" width="1.453125" style="2" customWidth="1"/>
    <col min="3291" max="3291" width="6.54296875" style="2" customWidth="1"/>
    <col min="3292" max="3292" width="1.453125" style="2" customWidth="1"/>
    <col min="3293" max="3293" width="6.54296875" style="2" customWidth="1"/>
    <col min="3294" max="3294" width="1.453125" style="2" customWidth="1"/>
    <col min="3295" max="3295" width="6.453125" style="2" customWidth="1"/>
    <col min="3296" max="3296" width="1.453125" style="2" customWidth="1"/>
    <col min="3297" max="3297" width="6.54296875" style="2" customWidth="1"/>
    <col min="3298" max="3298" width="1.453125" style="2" customWidth="1"/>
    <col min="3299" max="3299" width="6.54296875" style="2" customWidth="1"/>
    <col min="3300" max="3300" width="1.453125" style="2" customWidth="1"/>
    <col min="3301" max="3301" width="6.54296875" style="2" customWidth="1"/>
    <col min="3302" max="3302" width="1.453125" style="2" customWidth="1"/>
    <col min="3303" max="3303" width="6.54296875" style="2" customWidth="1"/>
    <col min="3304" max="3304" width="1.453125" style="2" customWidth="1"/>
    <col min="3305" max="3305" width="6.54296875" style="2" customWidth="1"/>
    <col min="3306" max="3306" width="1.453125" style="2" customWidth="1"/>
    <col min="3307" max="3307" width="6.54296875" style="2" customWidth="1"/>
    <col min="3308" max="3308" width="1.453125" style="2" customWidth="1"/>
    <col min="3309" max="3309" width="6.54296875" style="2" customWidth="1"/>
    <col min="3310" max="3310" width="1.453125" style="2" customWidth="1"/>
    <col min="3311" max="3311" width="6.54296875" style="2" customWidth="1"/>
    <col min="3312" max="3312" width="1.453125" style="2" customWidth="1"/>
    <col min="3313" max="3313" width="6.54296875" style="2" customWidth="1"/>
    <col min="3314" max="3314" width="1.453125" style="2" customWidth="1"/>
    <col min="3315" max="3315" width="6.54296875" style="2" customWidth="1"/>
    <col min="3316" max="3316" width="1.453125" style="2" customWidth="1"/>
    <col min="3317" max="3317" width="6.54296875" style="2" customWidth="1"/>
    <col min="3318" max="3318" width="1.453125" style="2" customWidth="1"/>
    <col min="3319" max="3319" width="6.54296875" style="2" customWidth="1"/>
    <col min="3320" max="3320" width="1.453125" style="2" customWidth="1"/>
    <col min="3321" max="3321" width="6.54296875" style="2" customWidth="1"/>
    <col min="3322" max="3322" width="1.453125" style="2" customWidth="1"/>
    <col min="3323" max="3323" width="6.54296875" style="2" customWidth="1"/>
    <col min="3324" max="3324" width="1.453125" style="2" customWidth="1"/>
    <col min="3325" max="3325" width="6.54296875" style="2" customWidth="1"/>
    <col min="3326" max="3326" width="1.453125" style="2" customWidth="1"/>
    <col min="3327" max="3327" width="6.54296875" style="2" customWidth="1"/>
    <col min="3328" max="3328" width="1.453125" style="2" customWidth="1"/>
    <col min="3329" max="3329" width="0.1796875" style="2" customWidth="1"/>
    <col min="3330" max="3330" width="3.453125" style="2" customWidth="1"/>
    <col min="3331" max="3331" width="5.453125" style="2" customWidth="1"/>
    <col min="3332" max="3332" width="42.453125" style="2" customWidth="1"/>
    <col min="3333" max="3333" width="8" style="2" customWidth="1"/>
    <col min="3334" max="3334" width="6.453125" style="2" customWidth="1"/>
    <col min="3335" max="3335" width="1.453125" style="2" customWidth="1"/>
    <col min="3336" max="3336" width="6.453125" style="2" customWidth="1"/>
    <col min="3337" max="3337" width="1.453125" style="2" customWidth="1"/>
    <col min="3338" max="3338" width="5.54296875" style="2" customWidth="1"/>
    <col min="3339" max="3339" width="1.453125" style="2" customWidth="1"/>
    <col min="3340" max="3340" width="5.54296875" style="2" customWidth="1"/>
    <col min="3341" max="3341" width="1.453125" style="2" customWidth="1"/>
    <col min="3342" max="3342" width="5.54296875" style="2" customWidth="1"/>
    <col min="3343" max="3343" width="1.453125" style="2" customWidth="1"/>
    <col min="3344" max="3344" width="5.54296875" style="2" customWidth="1"/>
    <col min="3345" max="3345" width="1.453125" style="2" customWidth="1"/>
    <col min="3346" max="3346" width="5.54296875" style="2" customWidth="1"/>
    <col min="3347" max="3347" width="1.453125" style="2" customWidth="1"/>
    <col min="3348" max="3348" width="5.54296875" style="2" customWidth="1"/>
    <col min="3349" max="3349" width="1.453125" style="2" customWidth="1"/>
    <col min="3350" max="3350" width="5.54296875" style="2" customWidth="1"/>
    <col min="3351" max="3351" width="1.453125" style="2" customWidth="1"/>
    <col min="3352" max="3352" width="5.54296875" style="2" customWidth="1"/>
    <col min="3353" max="3353" width="1.453125" style="2" customWidth="1"/>
    <col min="3354" max="3354" width="5.54296875" style="2" customWidth="1"/>
    <col min="3355" max="3355" width="1.453125" style="2" customWidth="1"/>
    <col min="3356" max="3356" width="5.54296875" style="2" customWidth="1"/>
    <col min="3357" max="3357" width="1.453125" style="2" customWidth="1"/>
    <col min="3358" max="3358" width="5.54296875" style="2" customWidth="1"/>
    <col min="3359" max="3359" width="1.453125" style="2" customWidth="1"/>
    <col min="3360" max="3360" width="5.54296875" style="2" customWidth="1"/>
    <col min="3361" max="3361" width="1.453125" style="2" customWidth="1"/>
    <col min="3362" max="3362" width="5.54296875" style="2" customWidth="1"/>
    <col min="3363" max="3363" width="1.453125" style="2" customWidth="1"/>
    <col min="3364" max="3364" width="5.54296875" style="2" customWidth="1"/>
    <col min="3365" max="3365" width="1.453125" style="2" customWidth="1"/>
    <col min="3366" max="3366" width="5.54296875" style="2" customWidth="1"/>
    <col min="3367" max="3367" width="1.453125" style="2" customWidth="1"/>
    <col min="3368" max="3368" width="5.54296875" style="2" customWidth="1"/>
    <col min="3369" max="3369" width="1.453125" style="2" customWidth="1"/>
    <col min="3370" max="3370" width="5.54296875" style="2" customWidth="1"/>
    <col min="3371" max="3371" width="1.453125" style="2" customWidth="1"/>
    <col min="3372" max="3372" width="5.54296875" style="2" customWidth="1"/>
    <col min="3373" max="3373" width="1.453125" style="2" customWidth="1"/>
    <col min="3374" max="3374" width="5.54296875" style="2" customWidth="1"/>
    <col min="3375" max="3375" width="1.453125" style="2" customWidth="1"/>
    <col min="3376" max="3376" width="5.54296875" style="2" customWidth="1"/>
    <col min="3377" max="3377" width="1.453125" style="2" customWidth="1"/>
    <col min="3378" max="3535" width="9.1796875" style="2"/>
    <col min="3536" max="3537" width="0" style="2" hidden="1" customWidth="1"/>
    <col min="3538" max="3538" width="8.54296875" style="2" customWidth="1"/>
    <col min="3539" max="3539" width="31.81640625" style="2" customWidth="1"/>
    <col min="3540" max="3540" width="8.453125" style="2" customWidth="1"/>
    <col min="3541" max="3541" width="6.54296875" style="2" customWidth="1"/>
    <col min="3542" max="3542" width="1.453125" style="2" customWidth="1"/>
    <col min="3543" max="3543" width="6.54296875" style="2" customWidth="1"/>
    <col min="3544" max="3544" width="1.453125" style="2" customWidth="1"/>
    <col min="3545" max="3545" width="6.54296875" style="2" customWidth="1"/>
    <col min="3546" max="3546" width="1.453125" style="2" customWidth="1"/>
    <col min="3547" max="3547" width="6.54296875" style="2" customWidth="1"/>
    <col min="3548" max="3548" width="1.453125" style="2" customWidth="1"/>
    <col min="3549" max="3549" width="6.54296875" style="2" customWidth="1"/>
    <col min="3550" max="3550" width="1.453125" style="2" customWidth="1"/>
    <col min="3551" max="3551" width="6.453125" style="2" customWidth="1"/>
    <col min="3552" max="3552" width="1.453125" style="2" customWidth="1"/>
    <col min="3553" max="3553" width="6.54296875" style="2" customWidth="1"/>
    <col min="3554" max="3554" width="1.453125" style="2" customWidth="1"/>
    <col min="3555" max="3555" width="6.54296875" style="2" customWidth="1"/>
    <col min="3556" max="3556" width="1.453125" style="2" customWidth="1"/>
    <col min="3557" max="3557" width="6.54296875" style="2" customWidth="1"/>
    <col min="3558" max="3558" width="1.453125" style="2" customWidth="1"/>
    <col min="3559" max="3559" width="6.54296875" style="2" customWidth="1"/>
    <col min="3560" max="3560" width="1.453125" style="2" customWidth="1"/>
    <col min="3561" max="3561" width="6.54296875" style="2" customWidth="1"/>
    <col min="3562" max="3562" width="1.453125" style="2" customWidth="1"/>
    <col min="3563" max="3563" width="6.54296875" style="2" customWidth="1"/>
    <col min="3564" max="3564" width="1.453125" style="2" customWidth="1"/>
    <col min="3565" max="3565" width="6.54296875" style="2" customWidth="1"/>
    <col min="3566" max="3566" width="1.453125" style="2" customWidth="1"/>
    <col min="3567" max="3567" width="6.54296875" style="2" customWidth="1"/>
    <col min="3568" max="3568" width="1.453125" style="2" customWidth="1"/>
    <col min="3569" max="3569" width="6.54296875" style="2" customWidth="1"/>
    <col min="3570" max="3570" width="1.453125" style="2" customWidth="1"/>
    <col min="3571" max="3571" width="6.54296875" style="2" customWidth="1"/>
    <col min="3572" max="3572" width="1.453125" style="2" customWidth="1"/>
    <col min="3573" max="3573" width="6.54296875" style="2" customWidth="1"/>
    <col min="3574" max="3574" width="1.453125" style="2" customWidth="1"/>
    <col min="3575" max="3575" width="6.54296875" style="2" customWidth="1"/>
    <col min="3576" max="3576" width="1.453125" style="2" customWidth="1"/>
    <col min="3577" max="3577" width="6.54296875" style="2" customWidth="1"/>
    <col min="3578" max="3578" width="1.453125" style="2" customWidth="1"/>
    <col min="3579" max="3579" width="6.54296875" style="2" customWidth="1"/>
    <col min="3580" max="3580" width="1.453125" style="2" customWidth="1"/>
    <col min="3581" max="3581" width="6.54296875" style="2" customWidth="1"/>
    <col min="3582" max="3582" width="1.453125" style="2" customWidth="1"/>
    <col min="3583" max="3583" width="6.54296875" style="2" customWidth="1"/>
    <col min="3584" max="3584" width="1.453125" style="2" customWidth="1"/>
    <col min="3585" max="3585" width="0.1796875" style="2" customWidth="1"/>
    <col min="3586" max="3586" width="3.453125" style="2" customWidth="1"/>
    <col min="3587" max="3587" width="5.453125" style="2" customWidth="1"/>
    <col min="3588" max="3588" width="42.453125" style="2" customWidth="1"/>
    <col min="3589" max="3589" width="8" style="2" customWidth="1"/>
    <col min="3590" max="3590" width="6.453125" style="2" customWidth="1"/>
    <col min="3591" max="3591" width="1.453125" style="2" customWidth="1"/>
    <col min="3592" max="3592" width="6.453125" style="2" customWidth="1"/>
    <col min="3593" max="3593" width="1.453125" style="2" customWidth="1"/>
    <col min="3594" max="3594" width="5.54296875" style="2" customWidth="1"/>
    <col min="3595" max="3595" width="1.453125" style="2" customWidth="1"/>
    <col min="3596" max="3596" width="5.54296875" style="2" customWidth="1"/>
    <col min="3597" max="3597" width="1.453125" style="2" customWidth="1"/>
    <col min="3598" max="3598" width="5.54296875" style="2" customWidth="1"/>
    <col min="3599" max="3599" width="1.453125" style="2" customWidth="1"/>
    <col min="3600" max="3600" width="5.54296875" style="2" customWidth="1"/>
    <col min="3601" max="3601" width="1.453125" style="2" customWidth="1"/>
    <col min="3602" max="3602" width="5.54296875" style="2" customWidth="1"/>
    <col min="3603" max="3603" width="1.453125" style="2" customWidth="1"/>
    <col min="3604" max="3604" width="5.54296875" style="2" customWidth="1"/>
    <col min="3605" max="3605" width="1.453125" style="2" customWidth="1"/>
    <col min="3606" max="3606" width="5.54296875" style="2" customWidth="1"/>
    <col min="3607" max="3607" width="1.453125" style="2" customWidth="1"/>
    <col min="3608" max="3608" width="5.54296875" style="2" customWidth="1"/>
    <col min="3609" max="3609" width="1.453125" style="2" customWidth="1"/>
    <col min="3610" max="3610" width="5.54296875" style="2" customWidth="1"/>
    <col min="3611" max="3611" width="1.453125" style="2" customWidth="1"/>
    <col min="3612" max="3612" width="5.54296875" style="2" customWidth="1"/>
    <col min="3613" max="3613" width="1.453125" style="2" customWidth="1"/>
    <col min="3614" max="3614" width="5.54296875" style="2" customWidth="1"/>
    <col min="3615" max="3615" width="1.453125" style="2" customWidth="1"/>
    <col min="3616" max="3616" width="5.54296875" style="2" customWidth="1"/>
    <col min="3617" max="3617" width="1.453125" style="2" customWidth="1"/>
    <col min="3618" max="3618" width="5.54296875" style="2" customWidth="1"/>
    <col min="3619" max="3619" width="1.453125" style="2" customWidth="1"/>
    <col min="3620" max="3620" width="5.54296875" style="2" customWidth="1"/>
    <col min="3621" max="3621" width="1.453125" style="2" customWidth="1"/>
    <col min="3622" max="3622" width="5.54296875" style="2" customWidth="1"/>
    <col min="3623" max="3623" width="1.453125" style="2" customWidth="1"/>
    <col min="3624" max="3624" width="5.54296875" style="2" customWidth="1"/>
    <col min="3625" max="3625" width="1.453125" style="2" customWidth="1"/>
    <col min="3626" max="3626" width="5.54296875" style="2" customWidth="1"/>
    <col min="3627" max="3627" width="1.453125" style="2" customWidth="1"/>
    <col min="3628" max="3628" width="5.54296875" style="2" customWidth="1"/>
    <col min="3629" max="3629" width="1.453125" style="2" customWidth="1"/>
    <col min="3630" max="3630" width="5.54296875" style="2" customWidth="1"/>
    <col min="3631" max="3631" width="1.453125" style="2" customWidth="1"/>
    <col min="3632" max="3632" width="5.54296875" style="2" customWidth="1"/>
    <col min="3633" max="3633" width="1.453125" style="2" customWidth="1"/>
    <col min="3634" max="3791" width="9.1796875" style="2"/>
    <col min="3792" max="3793" width="0" style="2" hidden="1" customWidth="1"/>
    <col min="3794" max="3794" width="8.54296875" style="2" customWidth="1"/>
    <col min="3795" max="3795" width="31.81640625" style="2" customWidth="1"/>
    <col min="3796" max="3796" width="8.453125" style="2" customWidth="1"/>
    <col min="3797" max="3797" width="6.54296875" style="2" customWidth="1"/>
    <col min="3798" max="3798" width="1.453125" style="2" customWidth="1"/>
    <col min="3799" max="3799" width="6.54296875" style="2" customWidth="1"/>
    <col min="3800" max="3800" width="1.453125" style="2" customWidth="1"/>
    <col min="3801" max="3801" width="6.54296875" style="2" customWidth="1"/>
    <col min="3802" max="3802" width="1.453125" style="2" customWidth="1"/>
    <col min="3803" max="3803" width="6.54296875" style="2" customWidth="1"/>
    <col min="3804" max="3804" width="1.453125" style="2" customWidth="1"/>
    <col min="3805" max="3805" width="6.54296875" style="2" customWidth="1"/>
    <col min="3806" max="3806" width="1.453125" style="2" customWidth="1"/>
    <col min="3807" max="3807" width="6.453125" style="2" customWidth="1"/>
    <col min="3808" max="3808" width="1.453125" style="2" customWidth="1"/>
    <col min="3809" max="3809" width="6.54296875" style="2" customWidth="1"/>
    <col min="3810" max="3810" width="1.453125" style="2" customWidth="1"/>
    <col min="3811" max="3811" width="6.54296875" style="2" customWidth="1"/>
    <col min="3812" max="3812" width="1.453125" style="2" customWidth="1"/>
    <col min="3813" max="3813" width="6.54296875" style="2" customWidth="1"/>
    <col min="3814" max="3814" width="1.453125" style="2" customWidth="1"/>
    <col min="3815" max="3815" width="6.54296875" style="2" customWidth="1"/>
    <col min="3816" max="3816" width="1.453125" style="2" customWidth="1"/>
    <col min="3817" max="3817" width="6.54296875" style="2" customWidth="1"/>
    <col min="3818" max="3818" width="1.453125" style="2" customWidth="1"/>
    <col min="3819" max="3819" width="6.54296875" style="2" customWidth="1"/>
    <col min="3820" max="3820" width="1.453125" style="2" customWidth="1"/>
    <col min="3821" max="3821" width="6.54296875" style="2" customWidth="1"/>
    <col min="3822" max="3822" width="1.453125" style="2" customWidth="1"/>
    <col min="3823" max="3823" width="6.54296875" style="2" customWidth="1"/>
    <col min="3824" max="3824" width="1.453125" style="2" customWidth="1"/>
    <col min="3825" max="3825" width="6.54296875" style="2" customWidth="1"/>
    <col min="3826" max="3826" width="1.453125" style="2" customWidth="1"/>
    <col min="3827" max="3827" width="6.54296875" style="2" customWidth="1"/>
    <col min="3828" max="3828" width="1.453125" style="2" customWidth="1"/>
    <col min="3829" max="3829" width="6.54296875" style="2" customWidth="1"/>
    <col min="3830" max="3830" width="1.453125" style="2" customWidth="1"/>
    <col min="3831" max="3831" width="6.54296875" style="2" customWidth="1"/>
    <col min="3832" max="3832" width="1.453125" style="2" customWidth="1"/>
    <col min="3833" max="3833" width="6.54296875" style="2" customWidth="1"/>
    <col min="3834" max="3834" width="1.453125" style="2" customWidth="1"/>
    <col min="3835" max="3835" width="6.54296875" style="2" customWidth="1"/>
    <col min="3836" max="3836" width="1.453125" style="2" customWidth="1"/>
    <col min="3837" max="3837" width="6.54296875" style="2" customWidth="1"/>
    <col min="3838" max="3838" width="1.453125" style="2" customWidth="1"/>
    <col min="3839" max="3839" width="6.54296875" style="2" customWidth="1"/>
    <col min="3840" max="3840" width="1.453125" style="2" customWidth="1"/>
    <col min="3841" max="3841" width="0.1796875" style="2" customWidth="1"/>
    <col min="3842" max="3842" width="3.453125" style="2" customWidth="1"/>
    <col min="3843" max="3843" width="5.453125" style="2" customWidth="1"/>
    <col min="3844" max="3844" width="42.453125" style="2" customWidth="1"/>
    <col min="3845" max="3845" width="8" style="2" customWidth="1"/>
    <col min="3846" max="3846" width="6.453125" style="2" customWidth="1"/>
    <col min="3847" max="3847" width="1.453125" style="2" customWidth="1"/>
    <col min="3848" max="3848" width="6.453125" style="2" customWidth="1"/>
    <col min="3849" max="3849" width="1.453125" style="2" customWidth="1"/>
    <col min="3850" max="3850" width="5.54296875" style="2" customWidth="1"/>
    <col min="3851" max="3851" width="1.453125" style="2" customWidth="1"/>
    <col min="3852" max="3852" width="5.54296875" style="2" customWidth="1"/>
    <col min="3853" max="3853" width="1.453125" style="2" customWidth="1"/>
    <col min="3854" max="3854" width="5.54296875" style="2" customWidth="1"/>
    <col min="3855" max="3855" width="1.453125" style="2" customWidth="1"/>
    <col min="3856" max="3856" width="5.54296875" style="2" customWidth="1"/>
    <col min="3857" max="3857" width="1.453125" style="2" customWidth="1"/>
    <col min="3858" max="3858" width="5.54296875" style="2" customWidth="1"/>
    <col min="3859" max="3859" width="1.453125" style="2" customWidth="1"/>
    <col min="3860" max="3860" width="5.54296875" style="2" customWidth="1"/>
    <col min="3861" max="3861" width="1.453125" style="2" customWidth="1"/>
    <col min="3862" max="3862" width="5.54296875" style="2" customWidth="1"/>
    <col min="3863" max="3863" width="1.453125" style="2" customWidth="1"/>
    <col min="3864" max="3864" width="5.54296875" style="2" customWidth="1"/>
    <col min="3865" max="3865" width="1.453125" style="2" customWidth="1"/>
    <col min="3866" max="3866" width="5.54296875" style="2" customWidth="1"/>
    <col min="3867" max="3867" width="1.453125" style="2" customWidth="1"/>
    <col min="3868" max="3868" width="5.54296875" style="2" customWidth="1"/>
    <col min="3869" max="3869" width="1.453125" style="2" customWidth="1"/>
    <col min="3870" max="3870" width="5.54296875" style="2" customWidth="1"/>
    <col min="3871" max="3871" width="1.453125" style="2" customWidth="1"/>
    <col min="3872" max="3872" width="5.54296875" style="2" customWidth="1"/>
    <col min="3873" max="3873" width="1.453125" style="2" customWidth="1"/>
    <col min="3874" max="3874" width="5.54296875" style="2" customWidth="1"/>
    <col min="3875" max="3875" width="1.453125" style="2" customWidth="1"/>
    <col min="3876" max="3876" width="5.54296875" style="2" customWidth="1"/>
    <col min="3877" max="3877" width="1.453125" style="2" customWidth="1"/>
    <col min="3878" max="3878" width="5.54296875" style="2" customWidth="1"/>
    <col min="3879" max="3879" width="1.453125" style="2" customWidth="1"/>
    <col min="3880" max="3880" width="5.54296875" style="2" customWidth="1"/>
    <col min="3881" max="3881" width="1.453125" style="2" customWidth="1"/>
    <col min="3882" max="3882" width="5.54296875" style="2" customWidth="1"/>
    <col min="3883" max="3883" width="1.453125" style="2" customWidth="1"/>
    <col min="3884" max="3884" width="5.54296875" style="2" customWidth="1"/>
    <col min="3885" max="3885" width="1.453125" style="2" customWidth="1"/>
    <col min="3886" max="3886" width="5.54296875" style="2" customWidth="1"/>
    <col min="3887" max="3887" width="1.453125" style="2" customWidth="1"/>
    <col min="3888" max="3888" width="5.54296875" style="2" customWidth="1"/>
    <col min="3889" max="3889" width="1.453125" style="2" customWidth="1"/>
    <col min="3890" max="4047" width="9.1796875" style="2"/>
    <col min="4048" max="4049" width="0" style="2" hidden="1" customWidth="1"/>
    <col min="4050" max="4050" width="8.54296875" style="2" customWidth="1"/>
    <col min="4051" max="4051" width="31.81640625" style="2" customWidth="1"/>
    <col min="4052" max="4052" width="8.453125" style="2" customWidth="1"/>
    <col min="4053" max="4053" width="6.54296875" style="2" customWidth="1"/>
    <col min="4054" max="4054" width="1.453125" style="2" customWidth="1"/>
    <col min="4055" max="4055" width="6.54296875" style="2" customWidth="1"/>
    <col min="4056" max="4056" width="1.453125" style="2" customWidth="1"/>
    <col min="4057" max="4057" width="6.54296875" style="2" customWidth="1"/>
    <col min="4058" max="4058" width="1.453125" style="2" customWidth="1"/>
    <col min="4059" max="4059" width="6.54296875" style="2" customWidth="1"/>
    <col min="4060" max="4060" width="1.453125" style="2" customWidth="1"/>
    <col min="4061" max="4061" width="6.54296875" style="2" customWidth="1"/>
    <col min="4062" max="4062" width="1.453125" style="2" customWidth="1"/>
    <col min="4063" max="4063" width="6.453125" style="2" customWidth="1"/>
    <col min="4064" max="4064" width="1.453125" style="2" customWidth="1"/>
    <col min="4065" max="4065" width="6.54296875" style="2" customWidth="1"/>
    <col min="4066" max="4066" width="1.453125" style="2" customWidth="1"/>
    <col min="4067" max="4067" width="6.54296875" style="2" customWidth="1"/>
    <col min="4068" max="4068" width="1.453125" style="2" customWidth="1"/>
    <col min="4069" max="4069" width="6.54296875" style="2" customWidth="1"/>
    <col min="4070" max="4070" width="1.453125" style="2" customWidth="1"/>
    <col min="4071" max="4071" width="6.54296875" style="2" customWidth="1"/>
    <col min="4072" max="4072" width="1.453125" style="2" customWidth="1"/>
    <col min="4073" max="4073" width="6.54296875" style="2" customWidth="1"/>
    <col min="4074" max="4074" width="1.453125" style="2" customWidth="1"/>
    <col min="4075" max="4075" width="6.54296875" style="2" customWidth="1"/>
    <col min="4076" max="4076" width="1.453125" style="2" customWidth="1"/>
    <col min="4077" max="4077" width="6.54296875" style="2" customWidth="1"/>
    <col min="4078" max="4078" width="1.453125" style="2" customWidth="1"/>
    <col min="4079" max="4079" width="6.54296875" style="2" customWidth="1"/>
    <col min="4080" max="4080" width="1.453125" style="2" customWidth="1"/>
    <col min="4081" max="4081" width="6.54296875" style="2" customWidth="1"/>
    <col min="4082" max="4082" width="1.453125" style="2" customWidth="1"/>
    <col min="4083" max="4083" width="6.54296875" style="2" customWidth="1"/>
    <col min="4084" max="4084" width="1.453125" style="2" customWidth="1"/>
    <col min="4085" max="4085" width="6.54296875" style="2" customWidth="1"/>
    <col min="4086" max="4086" width="1.453125" style="2" customWidth="1"/>
    <col min="4087" max="4087" width="6.54296875" style="2" customWidth="1"/>
    <col min="4088" max="4088" width="1.453125" style="2" customWidth="1"/>
    <col min="4089" max="4089" width="6.54296875" style="2" customWidth="1"/>
    <col min="4090" max="4090" width="1.453125" style="2" customWidth="1"/>
    <col min="4091" max="4091" width="6.54296875" style="2" customWidth="1"/>
    <col min="4092" max="4092" width="1.453125" style="2" customWidth="1"/>
    <col min="4093" max="4093" width="6.54296875" style="2" customWidth="1"/>
    <col min="4094" max="4094" width="1.453125" style="2" customWidth="1"/>
    <col min="4095" max="4095" width="6.54296875" style="2" customWidth="1"/>
    <col min="4096" max="4096" width="1.453125" style="2" customWidth="1"/>
    <col min="4097" max="4097" width="0.1796875" style="2" customWidth="1"/>
    <col min="4098" max="4098" width="3.453125" style="2" customWidth="1"/>
    <col min="4099" max="4099" width="5.453125" style="2" customWidth="1"/>
    <col min="4100" max="4100" width="42.453125" style="2" customWidth="1"/>
    <col min="4101" max="4101" width="8" style="2" customWidth="1"/>
    <col min="4102" max="4102" width="6.453125" style="2" customWidth="1"/>
    <col min="4103" max="4103" width="1.453125" style="2" customWidth="1"/>
    <col min="4104" max="4104" width="6.453125" style="2" customWidth="1"/>
    <col min="4105" max="4105" width="1.453125" style="2" customWidth="1"/>
    <col min="4106" max="4106" width="5.54296875" style="2" customWidth="1"/>
    <col min="4107" max="4107" width="1.453125" style="2" customWidth="1"/>
    <col min="4108" max="4108" width="5.54296875" style="2" customWidth="1"/>
    <col min="4109" max="4109" width="1.453125" style="2" customWidth="1"/>
    <col min="4110" max="4110" width="5.54296875" style="2" customWidth="1"/>
    <col min="4111" max="4111" width="1.453125" style="2" customWidth="1"/>
    <col min="4112" max="4112" width="5.54296875" style="2" customWidth="1"/>
    <col min="4113" max="4113" width="1.453125" style="2" customWidth="1"/>
    <col min="4114" max="4114" width="5.54296875" style="2" customWidth="1"/>
    <col min="4115" max="4115" width="1.453125" style="2" customWidth="1"/>
    <col min="4116" max="4116" width="5.54296875" style="2" customWidth="1"/>
    <col min="4117" max="4117" width="1.453125" style="2" customWidth="1"/>
    <col min="4118" max="4118" width="5.54296875" style="2" customWidth="1"/>
    <col min="4119" max="4119" width="1.453125" style="2" customWidth="1"/>
    <col min="4120" max="4120" width="5.54296875" style="2" customWidth="1"/>
    <col min="4121" max="4121" width="1.453125" style="2" customWidth="1"/>
    <col min="4122" max="4122" width="5.54296875" style="2" customWidth="1"/>
    <col min="4123" max="4123" width="1.453125" style="2" customWidth="1"/>
    <col min="4124" max="4124" width="5.54296875" style="2" customWidth="1"/>
    <col min="4125" max="4125" width="1.453125" style="2" customWidth="1"/>
    <col min="4126" max="4126" width="5.54296875" style="2" customWidth="1"/>
    <col min="4127" max="4127" width="1.453125" style="2" customWidth="1"/>
    <col min="4128" max="4128" width="5.54296875" style="2" customWidth="1"/>
    <col min="4129" max="4129" width="1.453125" style="2" customWidth="1"/>
    <col min="4130" max="4130" width="5.54296875" style="2" customWidth="1"/>
    <col min="4131" max="4131" width="1.453125" style="2" customWidth="1"/>
    <col min="4132" max="4132" width="5.54296875" style="2" customWidth="1"/>
    <col min="4133" max="4133" width="1.453125" style="2" customWidth="1"/>
    <col min="4134" max="4134" width="5.54296875" style="2" customWidth="1"/>
    <col min="4135" max="4135" width="1.453125" style="2" customWidth="1"/>
    <col min="4136" max="4136" width="5.54296875" style="2" customWidth="1"/>
    <col min="4137" max="4137" width="1.453125" style="2" customWidth="1"/>
    <col min="4138" max="4138" width="5.54296875" style="2" customWidth="1"/>
    <col min="4139" max="4139" width="1.453125" style="2" customWidth="1"/>
    <col min="4140" max="4140" width="5.54296875" style="2" customWidth="1"/>
    <col min="4141" max="4141" width="1.453125" style="2" customWidth="1"/>
    <col min="4142" max="4142" width="5.54296875" style="2" customWidth="1"/>
    <col min="4143" max="4143" width="1.453125" style="2" customWidth="1"/>
    <col min="4144" max="4144" width="5.54296875" style="2" customWidth="1"/>
    <col min="4145" max="4145" width="1.453125" style="2" customWidth="1"/>
    <col min="4146" max="4303" width="9.1796875" style="2"/>
    <col min="4304" max="4305" width="0" style="2" hidden="1" customWidth="1"/>
    <col min="4306" max="4306" width="8.54296875" style="2" customWidth="1"/>
    <col min="4307" max="4307" width="31.81640625" style="2" customWidth="1"/>
    <col min="4308" max="4308" width="8.453125" style="2" customWidth="1"/>
    <col min="4309" max="4309" width="6.54296875" style="2" customWidth="1"/>
    <col min="4310" max="4310" width="1.453125" style="2" customWidth="1"/>
    <col min="4311" max="4311" width="6.54296875" style="2" customWidth="1"/>
    <col min="4312" max="4312" width="1.453125" style="2" customWidth="1"/>
    <col min="4313" max="4313" width="6.54296875" style="2" customWidth="1"/>
    <col min="4314" max="4314" width="1.453125" style="2" customWidth="1"/>
    <col min="4315" max="4315" width="6.54296875" style="2" customWidth="1"/>
    <col min="4316" max="4316" width="1.453125" style="2" customWidth="1"/>
    <col min="4317" max="4317" width="6.54296875" style="2" customWidth="1"/>
    <col min="4318" max="4318" width="1.453125" style="2" customWidth="1"/>
    <col min="4319" max="4319" width="6.453125" style="2" customWidth="1"/>
    <col min="4320" max="4320" width="1.453125" style="2" customWidth="1"/>
    <col min="4321" max="4321" width="6.54296875" style="2" customWidth="1"/>
    <col min="4322" max="4322" width="1.453125" style="2" customWidth="1"/>
    <col min="4323" max="4323" width="6.54296875" style="2" customWidth="1"/>
    <col min="4324" max="4324" width="1.453125" style="2" customWidth="1"/>
    <col min="4325" max="4325" width="6.54296875" style="2" customWidth="1"/>
    <col min="4326" max="4326" width="1.453125" style="2" customWidth="1"/>
    <col min="4327" max="4327" width="6.54296875" style="2" customWidth="1"/>
    <col min="4328" max="4328" width="1.453125" style="2" customWidth="1"/>
    <col min="4329" max="4329" width="6.54296875" style="2" customWidth="1"/>
    <col min="4330" max="4330" width="1.453125" style="2" customWidth="1"/>
    <col min="4331" max="4331" width="6.54296875" style="2" customWidth="1"/>
    <col min="4332" max="4332" width="1.453125" style="2" customWidth="1"/>
    <col min="4333" max="4333" width="6.54296875" style="2" customWidth="1"/>
    <col min="4334" max="4334" width="1.453125" style="2" customWidth="1"/>
    <col min="4335" max="4335" width="6.54296875" style="2" customWidth="1"/>
    <col min="4336" max="4336" width="1.453125" style="2" customWidth="1"/>
    <col min="4337" max="4337" width="6.54296875" style="2" customWidth="1"/>
    <col min="4338" max="4338" width="1.453125" style="2" customWidth="1"/>
    <col min="4339" max="4339" width="6.54296875" style="2" customWidth="1"/>
    <col min="4340" max="4340" width="1.453125" style="2" customWidth="1"/>
    <col min="4341" max="4341" width="6.54296875" style="2" customWidth="1"/>
    <col min="4342" max="4342" width="1.453125" style="2" customWidth="1"/>
    <col min="4343" max="4343" width="6.54296875" style="2" customWidth="1"/>
    <col min="4344" max="4344" width="1.453125" style="2" customWidth="1"/>
    <col min="4345" max="4345" width="6.54296875" style="2" customWidth="1"/>
    <col min="4346" max="4346" width="1.453125" style="2" customWidth="1"/>
    <col min="4347" max="4347" width="6.54296875" style="2" customWidth="1"/>
    <col min="4348" max="4348" width="1.453125" style="2" customWidth="1"/>
    <col min="4349" max="4349" width="6.54296875" style="2" customWidth="1"/>
    <col min="4350" max="4350" width="1.453125" style="2" customWidth="1"/>
    <col min="4351" max="4351" width="6.54296875" style="2" customWidth="1"/>
    <col min="4352" max="4352" width="1.453125" style="2" customWidth="1"/>
    <col min="4353" max="4353" width="0.1796875" style="2" customWidth="1"/>
    <col min="4354" max="4354" width="3.453125" style="2" customWidth="1"/>
    <col min="4355" max="4355" width="5.453125" style="2" customWidth="1"/>
    <col min="4356" max="4356" width="42.453125" style="2" customWidth="1"/>
    <col min="4357" max="4357" width="8" style="2" customWidth="1"/>
    <col min="4358" max="4358" width="6.453125" style="2" customWidth="1"/>
    <col min="4359" max="4359" width="1.453125" style="2" customWidth="1"/>
    <col min="4360" max="4360" width="6.453125" style="2" customWidth="1"/>
    <col min="4361" max="4361" width="1.453125" style="2" customWidth="1"/>
    <col min="4362" max="4362" width="5.54296875" style="2" customWidth="1"/>
    <col min="4363" max="4363" width="1.453125" style="2" customWidth="1"/>
    <col min="4364" max="4364" width="5.54296875" style="2" customWidth="1"/>
    <col min="4365" max="4365" width="1.453125" style="2" customWidth="1"/>
    <col min="4366" max="4366" width="5.54296875" style="2" customWidth="1"/>
    <col min="4367" max="4367" width="1.453125" style="2" customWidth="1"/>
    <col min="4368" max="4368" width="5.54296875" style="2" customWidth="1"/>
    <col min="4369" max="4369" width="1.453125" style="2" customWidth="1"/>
    <col min="4370" max="4370" width="5.54296875" style="2" customWidth="1"/>
    <col min="4371" max="4371" width="1.453125" style="2" customWidth="1"/>
    <col min="4372" max="4372" width="5.54296875" style="2" customWidth="1"/>
    <col min="4373" max="4373" width="1.453125" style="2" customWidth="1"/>
    <col min="4374" max="4374" width="5.54296875" style="2" customWidth="1"/>
    <col min="4375" max="4375" width="1.453125" style="2" customWidth="1"/>
    <col min="4376" max="4376" width="5.54296875" style="2" customWidth="1"/>
    <col min="4377" max="4377" width="1.453125" style="2" customWidth="1"/>
    <col min="4378" max="4378" width="5.54296875" style="2" customWidth="1"/>
    <col min="4379" max="4379" width="1.453125" style="2" customWidth="1"/>
    <col min="4380" max="4380" width="5.54296875" style="2" customWidth="1"/>
    <col min="4381" max="4381" width="1.453125" style="2" customWidth="1"/>
    <col min="4382" max="4382" width="5.54296875" style="2" customWidth="1"/>
    <col min="4383" max="4383" width="1.453125" style="2" customWidth="1"/>
    <col min="4384" max="4384" width="5.54296875" style="2" customWidth="1"/>
    <col min="4385" max="4385" width="1.453125" style="2" customWidth="1"/>
    <col min="4386" max="4386" width="5.54296875" style="2" customWidth="1"/>
    <col min="4387" max="4387" width="1.453125" style="2" customWidth="1"/>
    <col min="4388" max="4388" width="5.54296875" style="2" customWidth="1"/>
    <col min="4389" max="4389" width="1.453125" style="2" customWidth="1"/>
    <col min="4390" max="4390" width="5.54296875" style="2" customWidth="1"/>
    <col min="4391" max="4391" width="1.453125" style="2" customWidth="1"/>
    <col min="4392" max="4392" width="5.54296875" style="2" customWidth="1"/>
    <col min="4393" max="4393" width="1.453125" style="2" customWidth="1"/>
    <col min="4394" max="4394" width="5.54296875" style="2" customWidth="1"/>
    <col min="4395" max="4395" width="1.453125" style="2" customWidth="1"/>
    <col min="4396" max="4396" width="5.54296875" style="2" customWidth="1"/>
    <col min="4397" max="4397" width="1.453125" style="2" customWidth="1"/>
    <col min="4398" max="4398" width="5.54296875" style="2" customWidth="1"/>
    <col min="4399" max="4399" width="1.453125" style="2" customWidth="1"/>
    <col min="4400" max="4400" width="5.54296875" style="2" customWidth="1"/>
    <col min="4401" max="4401" width="1.453125" style="2" customWidth="1"/>
    <col min="4402" max="4559" width="9.1796875" style="2"/>
    <col min="4560" max="4561" width="0" style="2" hidden="1" customWidth="1"/>
    <col min="4562" max="4562" width="8.54296875" style="2" customWidth="1"/>
    <col min="4563" max="4563" width="31.81640625" style="2" customWidth="1"/>
    <col min="4564" max="4564" width="8.453125" style="2" customWidth="1"/>
    <col min="4565" max="4565" width="6.54296875" style="2" customWidth="1"/>
    <col min="4566" max="4566" width="1.453125" style="2" customWidth="1"/>
    <col min="4567" max="4567" width="6.54296875" style="2" customWidth="1"/>
    <col min="4568" max="4568" width="1.453125" style="2" customWidth="1"/>
    <col min="4569" max="4569" width="6.54296875" style="2" customWidth="1"/>
    <col min="4570" max="4570" width="1.453125" style="2" customWidth="1"/>
    <col min="4571" max="4571" width="6.54296875" style="2" customWidth="1"/>
    <col min="4572" max="4572" width="1.453125" style="2" customWidth="1"/>
    <col min="4573" max="4573" width="6.54296875" style="2" customWidth="1"/>
    <col min="4574" max="4574" width="1.453125" style="2" customWidth="1"/>
    <col min="4575" max="4575" width="6.453125" style="2" customWidth="1"/>
    <col min="4576" max="4576" width="1.453125" style="2" customWidth="1"/>
    <col min="4577" max="4577" width="6.54296875" style="2" customWidth="1"/>
    <col min="4578" max="4578" width="1.453125" style="2" customWidth="1"/>
    <col min="4579" max="4579" width="6.54296875" style="2" customWidth="1"/>
    <col min="4580" max="4580" width="1.453125" style="2" customWidth="1"/>
    <col min="4581" max="4581" width="6.54296875" style="2" customWidth="1"/>
    <col min="4582" max="4582" width="1.453125" style="2" customWidth="1"/>
    <col min="4583" max="4583" width="6.54296875" style="2" customWidth="1"/>
    <col min="4584" max="4584" width="1.453125" style="2" customWidth="1"/>
    <col min="4585" max="4585" width="6.54296875" style="2" customWidth="1"/>
    <col min="4586" max="4586" width="1.453125" style="2" customWidth="1"/>
    <col min="4587" max="4587" width="6.54296875" style="2" customWidth="1"/>
    <col min="4588" max="4588" width="1.453125" style="2" customWidth="1"/>
    <col min="4589" max="4589" width="6.54296875" style="2" customWidth="1"/>
    <col min="4590" max="4590" width="1.453125" style="2" customWidth="1"/>
    <col min="4591" max="4591" width="6.54296875" style="2" customWidth="1"/>
    <col min="4592" max="4592" width="1.453125" style="2" customWidth="1"/>
    <col min="4593" max="4593" width="6.54296875" style="2" customWidth="1"/>
    <col min="4594" max="4594" width="1.453125" style="2" customWidth="1"/>
    <col min="4595" max="4595" width="6.54296875" style="2" customWidth="1"/>
    <col min="4596" max="4596" width="1.453125" style="2" customWidth="1"/>
    <col min="4597" max="4597" width="6.54296875" style="2" customWidth="1"/>
    <col min="4598" max="4598" width="1.453125" style="2" customWidth="1"/>
    <col min="4599" max="4599" width="6.54296875" style="2" customWidth="1"/>
    <col min="4600" max="4600" width="1.453125" style="2" customWidth="1"/>
    <col min="4601" max="4601" width="6.54296875" style="2" customWidth="1"/>
    <col min="4602" max="4602" width="1.453125" style="2" customWidth="1"/>
    <col min="4603" max="4603" width="6.54296875" style="2" customWidth="1"/>
    <col min="4604" max="4604" width="1.453125" style="2" customWidth="1"/>
    <col min="4605" max="4605" width="6.54296875" style="2" customWidth="1"/>
    <col min="4606" max="4606" width="1.453125" style="2" customWidth="1"/>
    <col min="4607" max="4607" width="6.54296875" style="2" customWidth="1"/>
    <col min="4608" max="4608" width="1.453125" style="2" customWidth="1"/>
    <col min="4609" max="4609" width="0.1796875" style="2" customWidth="1"/>
    <col min="4610" max="4610" width="3.453125" style="2" customWidth="1"/>
    <col min="4611" max="4611" width="5.453125" style="2" customWidth="1"/>
    <col min="4612" max="4612" width="42.453125" style="2" customWidth="1"/>
    <col min="4613" max="4613" width="8" style="2" customWidth="1"/>
    <col min="4614" max="4614" width="6.453125" style="2" customWidth="1"/>
    <col min="4615" max="4615" width="1.453125" style="2" customWidth="1"/>
    <col min="4616" max="4616" width="6.453125" style="2" customWidth="1"/>
    <col min="4617" max="4617" width="1.453125" style="2" customWidth="1"/>
    <col min="4618" max="4618" width="5.54296875" style="2" customWidth="1"/>
    <col min="4619" max="4619" width="1.453125" style="2" customWidth="1"/>
    <col min="4620" max="4620" width="5.54296875" style="2" customWidth="1"/>
    <col min="4621" max="4621" width="1.453125" style="2" customWidth="1"/>
    <col min="4622" max="4622" width="5.54296875" style="2" customWidth="1"/>
    <col min="4623" max="4623" width="1.453125" style="2" customWidth="1"/>
    <col min="4624" max="4624" width="5.54296875" style="2" customWidth="1"/>
    <col min="4625" max="4625" width="1.453125" style="2" customWidth="1"/>
    <col min="4626" max="4626" width="5.54296875" style="2" customWidth="1"/>
    <col min="4627" max="4627" width="1.453125" style="2" customWidth="1"/>
    <col min="4628" max="4628" width="5.54296875" style="2" customWidth="1"/>
    <col min="4629" max="4629" width="1.453125" style="2" customWidth="1"/>
    <col min="4630" max="4630" width="5.54296875" style="2" customWidth="1"/>
    <col min="4631" max="4631" width="1.453125" style="2" customWidth="1"/>
    <col min="4632" max="4632" width="5.54296875" style="2" customWidth="1"/>
    <col min="4633" max="4633" width="1.453125" style="2" customWidth="1"/>
    <col min="4634" max="4634" width="5.54296875" style="2" customWidth="1"/>
    <col min="4635" max="4635" width="1.453125" style="2" customWidth="1"/>
    <col min="4636" max="4636" width="5.54296875" style="2" customWidth="1"/>
    <col min="4637" max="4637" width="1.453125" style="2" customWidth="1"/>
    <col min="4638" max="4638" width="5.54296875" style="2" customWidth="1"/>
    <col min="4639" max="4639" width="1.453125" style="2" customWidth="1"/>
    <col min="4640" max="4640" width="5.54296875" style="2" customWidth="1"/>
    <col min="4641" max="4641" width="1.453125" style="2" customWidth="1"/>
    <col min="4642" max="4642" width="5.54296875" style="2" customWidth="1"/>
    <col min="4643" max="4643" width="1.453125" style="2" customWidth="1"/>
    <col min="4644" max="4644" width="5.54296875" style="2" customWidth="1"/>
    <col min="4645" max="4645" width="1.453125" style="2" customWidth="1"/>
    <col min="4646" max="4646" width="5.54296875" style="2" customWidth="1"/>
    <col min="4647" max="4647" width="1.453125" style="2" customWidth="1"/>
    <col min="4648" max="4648" width="5.54296875" style="2" customWidth="1"/>
    <col min="4649" max="4649" width="1.453125" style="2" customWidth="1"/>
    <col min="4650" max="4650" width="5.54296875" style="2" customWidth="1"/>
    <col min="4651" max="4651" width="1.453125" style="2" customWidth="1"/>
    <col min="4652" max="4652" width="5.54296875" style="2" customWidth="1"/>
    <col min="4653" max="4653" width="1.453125" style="2" customWidth="1"/>
    <col min="4654" max="4654" width="5.54296875" style="2" customWidth="1"/>
    <col min="4655" max="4655" width="1.453125" style="2" customWidth="1"/>
    <col min="4656" max="4656" width="5.54296875" style="2" customWidth="1"/>
    <col min="4657" max="4657" width="1.453125" style="2" customWidth="1"/>
    <col min="4658" max="4815" width="9.1796875" style="2"/>
    <col min="4816" max="4817" width="0" style="2" hidden="1" customWidth="1"/>
    <col min="4818" max="4818" width="8.54296875" style="2" customWidth="1"/>
    <col min="4819" max="4819" width="31.81640625" style="2" customWidth="1"/>
    <col min="4820" max="4820" width="8.453125" style="2" customWidth="1"/>
    <col min="4821" max="4821" width="6.54296875" style="2" customWidth="1"/>
    <col min="4822" max="4822" width="1.453125" style="2" customWidth="1"/>
    <col min="4823" max="4823" width="6.54296875" style="2" customWidth="1"/>
    <col min="4824" max="4824" width="1.453125" style="2" customWidth="1"/>
    <col min="4825" max="4825" width="6.54296875" style="2" customWidth="1"/>
    <col min="4826" max="4826" width="1.453125" style="2" customWidth="1"/>
    <col min="4827" max="4827" width="6.54296875" style="2" customWidth="1"/>
    <col min="4828" max="4828" width="1.453125" style="2" customWidth="1"/>
    <col min="4829" max="4829" width="6.54296875" style="2" customWidth="1"/>
    <col min="4830" max="4830" width="1.453125" style="2" customWidth="1"/>
    <col min="4831" max="4831" width="6.453125" style="2" customWidth="1"/>
    <col min="4832" max="4832" width="1.453125" style="2" customWidth="1"/>
    <col min="4833" max="4833" width="6.54296875" style="2" customWidth="1"/>
    <col min="4834" max="4834" width="1.453125" style="2" customWidth="1"/>
    <col min="4835" max="4835" width="6.54296875" style="2" customWidth="1"/>
    <col min="4836" max="4836" width="1.453125" style="2" customWidth="1"/>
    <col min="4837" max="4837" width="6.54296875" style="2" customWidth="1"/>
    <col min="4838" max="4838" width="1.453125" style="2" customWidth="1"/>
    <col min="4839" max="4839" width="6.54296875" style="2" customWidth="1"/>
    <col min="4840" max="4840" width="1.453125" style="2" customWidth="1"/>
    <col min="4841" max="4841" width="6.54296875" style="2" customWidth="1"/>
    <col min="4842" max="4842" width="1.453125" style="2" customWidth="1"/>
    <col min="4843" max="4843" width="6.54296875" style="2" customWidth="1"/>
    <col min="4844" max="4844" width="1.453125" style="2" customWidth="1"/>
    <col min="4845" max="4845" width="6.54296875" style="2" customWidth="1"/>
    <col min="4846" max="4846" width="1.453125" style="2" customWidth="1"/>
    <col min="4847" max="4847" width="6.54296875" style="2" customWidth="1"/>
    <col min="4848" max="4848" width="1.453125" style="2" customWidth="1"/>
    <col min="4849" max="4849" width="6.54296875" style="2" customWidth="1"/>
    <col min="4850" max="4850" width="1.453125" style="2" customWidth="1"/>
    <col min="4851" max="4851" width="6.54296875" style="2" customWidth="1"/>
    <col min="4852" max="4852" width="1.453125" style="2" customWidth="1"/>
    <col min="4853" max="4853" width="6.54296875" style="2" customWidth="1"/>
    <col min="4854" max="4854" width="1.453125" style="2" customWidth="1"/>
    <col min="4855" max="4855" width="6.54296875" style="2" customWidth="1"/>
    <col min="4856" max="4856" width="1.453125" style="2" customWidth="1"/>
    <col min="4857" max="4857" width="6.54296875" style="2" customWidth="1"/>
    <col min="4858" max="4858" width="1.453125" style="2" customWidth="1"/>
    <col min="4859" max="4859" width="6.54296875" style="2" customWidth="1"/>
    <col min="4860" max="4860" width="1.453125" style="2" customWidth="1"/>
    <col min="4861" max="4861" width="6.54296875" style="2" customWidth="1"/>
    <col min="4862" max="4862" width="1.453125" style="2" customWidth="1"/>
    <col min="4863" max="4863" width="6.54296875" style="2" customWidth="1"/>
    <col min="4864" max="4864" width="1.453125" style="2" customWidth="1"/>
    <col min="4865" max="4865" width="0.1796875" style="2" customWidth="1"/>
    <col min="4866" max="4866" width="3.453125" style="2" customWidth="1"/>
    <col min="4867" max="4867" width="5.453125" style="2" customWidth="1"/>
    <col min="4868" max="4868" width="42.453125" style="2" customWidth="1"/>
    <col min="4869" max="4869" width="8" style="2" customWidth="1"/>
    <col min="4870" max="4870" width="6.453125" style="2" customWidth="1"/>
    <col min="4871" max="4871" width="1.453125" style="2" customWidth="1"/>
    <col min="4872" max="4872" width="6.453125" style="2" customWidth="1"/>
    <col min="4873" max="4873" width="1.453125" style="2" customWidth="1"/>
    <col min="4874" max="4874" width="5.54296875" style="2" customWidth="1"/>
    <col min="4875" max="4875" width="1.453125" style="2" customWidth="1"/>
    <col min="4876" max="4876" width="5.54296875" style="2" customWidth="1"/>
    <col min="4877" max="4877" width="1.453125" style="2" customWidth="1"/>
    <col min="4878" max="4878" width="5.54296875" style="2" customWidth="1"/>
    <col min="4879" max="4879" width="1.453125" style="2" customWidth="1"/>
    <col min="4880" max="4880" width="5.54296875" style="2" customWidth="1"/>
    <col min="4881" max="4881" width="1.453125" style="2" customWidth="1"/>
    <col min="4882" max="4882" width="5.54296875" style="2" customWidth="1"/>
    <col min="4883" max="4883" width="1.453125" style="2" customWidth="1"/>
    <col min="4884" max="4884" width="5.54296875" style="2" customWidth="1"/>
    <col min="4885" max="4885" width="1.453125" style="2" customWidth="1"/>
    <col min="4886" max="4886" width="5.54296875" style="2" customWidth="1"/>
    <col min="4887" max="4887" width="1.453125" style="2" customWidth="1"/>
    <col min="4888" max="4888" width="5.54296875" style="2" customWidth="1"/>
    <col min="4889" max="4889" width="1.453125" style="2" customWidth="1"/>
    <col min="4890" max="4890" width="5.54296875" style="2" customWidth="1"/>
    <col min="4891" max="4891" width="1.453125" style="2" customWidth="1"/>
    <col min="4892" max="4892" width="5.54296875" style="2" customWidth="1"/>
    <col min="4893" max="4893" width="1.453125" style="2" customWidth="1"/>
    <col min="4894" max="4894" width="5.54296875" style="2" customWidth="1"/>
    <col min="4895" max="4895" width="1.453125" style="2" customWidth="1"/>
    <col min="4896" max="4896" width="5.54296875" style="2" customWidth="1"/>
    <col min="4897" max="4897" width="1.453125" style="2" customWidth="1"/>
    <col min="4898" max="4898" width="5.54296875" style="2" customWidth="1"/>
    <col min="4899" max="4899" width="1.453125" style="2" customWidth="1"/>
    <col min="4900" max="4900" width="5.54296875" style="2" customWidth="1"/>
    <col min="4901" max="4901" width="1.453125" style="2" customWidth="1"/>
    <col min="4902" max="4902" width="5.54296875" style="2" customWidth="1"/>
    <col min="4903" max="4903" width="1.453125" style="2" customWidth="1"/>
    <col min="4904" max="4904" width="5.54296875" style="2" customWidth="1"/>
    <col min="4905" max="4905" width="1.453125" style="2" customWidth="1"/>
    <col min="4906" max="4906" width="5.54296875" style="2" customWidth="1"/>
    <col min="4907" max="4907" width="1.453125" style="2" customWidth="1"/>
    <col min="4908" max="4908" width="5.54296875" style="2" customWidth="1"/>
    <col min="4909" max="4909" width="1.453125" style="2" customWidth="1"/>
    <col min="4910" max="4910" width="5.54296875" style="2" customWidth="1"/>
    <col min="4911" max="4911" width="1.453125" style="2" customWidth="1"/>
    <col min="4912" max="4912" width="5.54296875" style="2" customWidth="1"/>
    <col min="4913" max="4913" width="1.453125" style="2" customWidth="1"/>
    <col min="4914" max="5071" width="9.1796875" style="2"/>
    <col min="5072" max="5073" width="0" style="2" hidden="1" customWidth="1"/>
    <col min="5074" max="5074" width="8.54296875" style="2" customWidth="1"/>
    <col min="5075" max="5075" width="31.81640625" style="2" customWidth="1"/>
    <col min="5076" max="5076" width="8.453125" style="2" customWidth="1"/>
    <col min="5077" max="5077" width="6.54296875" style="2" customWidth="1"/>
    <col min="5078" max="5078" width="1.453125" style="2" customWidth="1"/>
    <col min="5079" max="5079" width="6.54296875" style="2" customWidth="1"/>
    <col min="5080" max="5080" width="1.453125" style="2" customWidth="1"/>
    <col min="5081" max="5081" width="6.54296875" style="2" customWidth="1"/>
    <col min="5082" max="5082" width="1.453125" style="2" customWidth="1"/>
    <col min="5083" max="5083" width="6.54296875" style="2" customWidth="1"/>
    <col min="5084" max="5084" width="1.453125" style="2" customWidth="1"/>
    <col min="5085" max="5085" width="6.54296875" style="2" customWidth="1"/>
    <col min="5086" max="5086" width="1.453125" style="2" customWidth="1"/>
    <col min="5087" max="5087" width="6.453125" style="2" customWidth="1"/>
    <col min="5088" max="5088" width="1.453125" style="2" customWidth="1"/>
    <col min="5089" max="5089" width="6.54296875" style="2" customWidth="1"/>
    <col min="5090" max="5090" width="1.453125" style="2" customWidth="1"/>
    <col min="5091" max="5091" width="6.54296875" style="2" customWidth="1"/>
    <col min="5092" max="5092" width="1.453125" style="2" customWidth="1"/>
    <col min="5093" max="5093" width="6.54296875" style="2" customWidth="1"/>
    <col min="5094" max="5094" width="1.453125" style="2" customWidth="1"/>
    <col min="5095" max="5095" width="6.54296875" style="2" customWidth="1"/>
    <col min="5096" max="5096" width="1.453125" style="2" customWidth="1"/>
    <col min="5097" max="5097" width="6.54296875" style="2" customWidth="1"/>
    <col min="5098" max="5098" width="1.453125" style="2" customWidth="1"/>
    <col min="5099" max="5099" width="6.54296875" style="2" customWidth="1"/>
    <col min="5100" max="5100" width="1.453125" style="2" customWidth="1"/>
    <col min="5101" max="5101" width="6.54296875" style="2" customWidth="1"/>
    <col min="5102" max="5102" width="1.453125" style="2" customWidth="1"/>
    <col min="5103" max="5103" width="6.54296875" style="2" customWidth="1"/>
    <col min="5104" max="5104" width="1.453125" style="2" customWidth="1"/>
    <col min="5105" max="5105" width="6.54296875" style="2" customWidth="1"/>
    <col min="5106" max="5106" width="1.453125" style="2" customWidth="1"/>
    <col min="5107" max="5107" width="6.54296875" style="2" customWidth="1"/>
    <col min="5108" max="5108" width="1.453125" style="2" customWidth="1"/>
    <col min="5109" max="5109" width="6.54296875" style="2" customWidth="1"/>
    <col min="5110" max="5110" width="1.453125" style="2" customWidth="1"/>
    <col min="5111" max="5111" width="6.54296875" style="2" customWidth="1"/>
    <col min="5112" max="5112" width="1.453125" style="2" customWidth="1"/>
    <col min="5113" max="5113" width="6.54296875" style="2" customWidth="1"/>
    <col min="5114" max="5114" width="1.453125" style="2" customWidth="1"/>
    <col min="5115" max="5115" width="6.54296875" style="2" customWidth="1"/>
    <col min="5116" max="5116" width="1.453125" style="2" customWidth="1"/>
    <col min="5117" max="5117" width="6.54296875" style="2" customWidth="1"/>
    <col min="5118" max="5118" width="1.453125" style="2" customWidth="1"/>
    <col min="5119" max="5119" width="6.54296875" style="2" customWidth="1"/>
    <col min="5120" max="5120" width="1.453125" style="2" customWidth="1"/>
    <col min="5121" max="5121" width="0.1796875" style="2" customWidth="1"/>
    <col min="5122" max="5122" width="3.453125" style="2" customWidth="1"/>
    <col min="5123" max="5123" width="5.453125" style="2" customWidth="1"/>
    <col min="5124" max="5124" width="42.453125" style="2" customWidth="1"/>
    <col min="5125" max="5125" width="8" style="2" customWidth="1"/>
    <col min="5126" max="5126" width="6.453125" style="2" customWidth="1"/>
    <col min="5127" max="5127" width="1.453125" style="2" customWidth="1"/>
    <col min="5128" max="5128" width="6.453125" style="2" customWidth="1"/>
    <col min="5129" max="5129" width="1.453125" style="2" customWidth="1"/>
    <col min="5130" max="5130" width="5.54296875" style="2" customWidth="1"/>
    <col min="5131" max="5131" width="1.453125" style="2" customWidth="1"/>
    <col min="5132" max="5132" width="5.54296875" style="2" customWidth="1"/>
    <col min="5133" max="5133" width="1.453125" style="2" customWidth="1"/>
    <col min="5134" max="5134" width="5.54296875" style="2" customWidth="1"/>
    <col min="5135" max="5135" width="1.453125" style="2" customWidth="1"/>
    <col min="5136" max="5136" width="5.54296875" style="2" customWidth="1"/>
    <col min="5137" max="5137" width="1.453125" style="2" customWidth="1"/>
    <col min="5138" max="5138" width="5.54296875" style="2" customWidth="1"/>
    <col min="5139" max="5139" width="1.453125" style="2" customWidth="1"/>
    <col min="5140" max="5140" width="5.54296875" style="2" customWidth="1"/>
    <col min="5141" max="5141" width="1.453125" style="2" customWidth="1"/>
    <col min="5142" max="5142" width="5.54296875" style="2" customWidth="1"/>
    <col min="5143" max="5143" width="1.453125" style="2" customWidth="1"/>
    <col min="5144" max="5144" width="5.54296875" style="2" customWidth="1"/>
    <col min="5145" max="5145" width="1.453125" style="2" customWidth="1"/>
    <col min="5146" max="5146" width="5.54296875" style="2" customWidth="1"/>
    <col min="5147" max="5147" width="1.453125" style="2" customWidth="1"/>
    <col min="5148" max="5148" width="5.54296875" style="2" customWidth="1"/>
    <col min="5149" max="5149" width="1.453125" style="2" customWidth="1"/>
    <col min="5150" max="5150" width="5.54296875" style="2" customWidth="1"/>
    <col min="5151" max="5151" width="1.453125" style="2" customWidth="1"/>
    <col min="5152" max="5152" width="5.54296875" style="2" customWidth="1"/>
    <col min="5153" max="5153" width="1.453125" style="2" customWidth="1"/>
    <col min="5154" max="5154" width="5.54296875" style="2" customWidth="1"/>
    <col min="5155" max="5155" width="1.453125" style="2" customWidth="1"/>
    <col min="5156" max="5156" width="5.54296875" style="2" customWidth="1"/>
    <col min="5157" max="5157" width="1.453125" style="2" customWidth="1"/>
    <col min="5158" max="5158" width="5.54296875" style="2" customWidth="1"/>
    <col min="5159" max="5159" width="1.453125" style="2" customWidth="1"/>
    <col min="5160" max="5160" width="5.54296875" style="2" customWidth="1"/>
    <col min="5161" max="5161" width="1.453125" style="2" customWidth="1"/>
    <col min="5162" max="5162" width="5.54296875" style="2" customWidth="1"/>
    <col min="5163" max="5163" width="1.453125" style="2" customWidth="1"/>
    <col min="5164" max="5164" width="5.54296875" style="2" customWidth="1"/>
    <col min="5165" max="5165" width="1.453125" style="2" customWidth="1"/>
    <col min="5166" max="5166" width="5.54296875" style="2" customWidth="1"/>
    <col min="5167" max="5167" width="1.453125" style="2" customWidth="1"/>
    <col min="5168" max="5168" width="5.54296875" style="2" customWidth="1"/>
    <col min="5169" max="5169" width="1.453125" style="2" customWidth="1"/>
    <col min="5170" max="5327" width="9.1796875" style="2"/>
    <col min="5328" max="5329" width="0" style="2" hidden="1" customWidth="1"/>
    <col min="5330" max="5330" width="8.54296875" style="2" customWidth="1"/>
    <col min="5331" max="5331" width="31.81640625" style="2" customWidth="1"/>
    <col min="5332" max="5332" width="8.453125" style="2" customWidth="1"/>
    <col min="5333" max="5333" width="6.54296875" style="2" customWidth="1"/>
    <col min="5334" max="5334" width="1.453125" style="2" customWidth="1"/>
    <col min="5335" max="5335" width="6.54296875" style="2" customWidth="1"/>
    <col min="5336" max="5336" width="1.453125" style="2" customWidth="1"/>
    <col min="5337" max="5337" width="6.54296875" style="2" customWidth="1"/>
    <col min="5338" max="5338" width="1.453125" style="2" customWidth="1"/>
    <col min="5339" max="5339" width="6.54296875" style="2" customWidth="1"/>
    <col min="5340" max="5340" width="1.453125" style="2" customWidth="1"/>
    <col min="5341" max="5341" width="6.54296875" style="2" customWidth="1"/>
    <col min="5342" max="5342" width="1.453125" style="2" customWidth="1"/>
    <col min="5343" max="5343" width="6.453125" style="2" customWidth="1"/>
    <col min="5344" max="5344" width="1.453125" style="2" customWidth="1"/>
    <col min="5345" max="5345" width="6.54296875" style="2" customWidth="1"/>
    <col min="5346" max="5346" width="1.453125" style="2" customWidth="1"/>
    <col min="5347" max="5347" width="6.54296875" style="2" customWidth="1"/>
    <col min="5348" max="5348" width="1.453125" style="2" customWidth="1"/>
    <col min="5349" max="5349" width="6.54296875" style="2" customWidth="1"/>
    <col min="5350" max="5350" width="1.453125" style="2" customWidth="1"/>
    <col min="5351" max="5351" width="6.54296875" style="2" customWidth="1"/>
    <col min="5352" max="5352" width="1.453125" style="2" customWidth="1"/>
    <col min="5353" max="5353" width="6.54296875" style="2" customWidth="1"/>
    <col min="5354" max="5354" width="1.453125" style="2" customWidth="1"/>
    <col min="5355" max="5355" width="6.54296875" style="2" customWidth="1"/>
    <col min="5356" max="5356" width="1.453125" style="2" customWidth="1"/>
    <col min="5357" max="5357" width="6.54296875" style="2" customWidth="1"/>
    <col min="5358" max="5358" width="1.453125" style="2" customWidth="1"/>
    <col min="5359" max="5359" width="6.54296875" style="2" customWidth="1"/>
    <col min="5360" max="5360" width="1.453125" style="2" customWidth="1"/>
    <col min="5361" max="5361" width="6.54296875" style="2" customWidth="1"/>
    <col min="5362" max="5362" width="1.453125" style="2" customWidth="1"/>
    <col min="5363" max="5363" width="6.54296875" style="2" customWidth="1"/>
    <col min="5364" max="5364" width="1.453125" style="2" customWidth="1"/>
    <col min="5365" max="5365" width="6.54296875" style="2" customWidth="1"/>
    <col min="5366" max="5366" width="1.453125" style="2" customWidth="1"/>
    <col min="5367" max="5367" width="6.54296875" style="2" customWidth="1"/>
    <col min="5368" max="5368" width="1.453125" style="2" customWidth="1"/>
    <col min="5369" max="5369" width="6.54296875" style="2" customWidth="1"/>
    <col min="5370" max="5370" width="1.453125" style="2" customWidth="1"/>
    <col min="5371" max="5371" width="6.54296875" style="2" customWidth="1"/>
    <col min="5372" max="5372" width="1.453125" style="2" customWidth="1"/>
    <col min="5373" max="5373" width="6.54296875" style="2" customWidth="1"/>
    <col min="5374" max="5374" width="1.453125" style="2" customWidth="1"/>
    <col min="5375" max="5375" width="6.54296875" style="2" customWidth="1"/>
    <col min="5376" max="5376" width="1.453125" style="2" customWidth="1"/>
    <col min="5377" max="5377" width="0.1796875" style="2" customWidth="1"/>
    <col min="5378" max="5378" width="3.453125" style="2" customWidth="1"/>
    <col min="5379" max="5379" width="5.453125" style="2" customWidth="1"/>
    <col min="5380" max="5380" width="42.453125" style="2" customWidth="1"/>
    <col min="5381" max="5381" width="8" style="2" customWidth="1"/>
    <col min="5382" max="5382" width="6.453125" style="2" customWidth="1"/>
    <col min="5383" max="5383" width="1.453125" style="2" customWidth="1"/>
    <col min="5384" max="5384" width="6.453125" style="2" customWidth="1"/>
    <col min="5385" max="5385" width="1.453125" style="2" customWidth="1"/>
    <col min="5386" max="5386" width="5.54296875" style="2" customWidth="1"/>
    <col min="5387" max="5387" width="1.453125" style="2" customWidth="1"/>
    <col min="5388" max="5388" width="5.54296875" style="2" customWidth="1"/>
    <col min="5389" max="5389" width="1.453125" style="2" customWidth="1"/>
    <col min="5390" max="5390" width="5.54296875" style="2" customWidth="1"/>
    <col min="5391" max="5391" width="1.453125" style="2" customWidth="1"/>
    <col min="5392" max="5392" width="5.54296875" style="2" customWidth="1"/>
    <col min="5393" max="5393" width="1.453125" style="2" customWidth="1"/>
    <col min="5394" max="5394" width="5.54296875" style="2" customWidth="1"/>
    <col min="5395" max="5395" width="1.453125" style="2" customWidth="1"/>
    <col min="5396" max="5396" width="5.54296875" style="2" customWidth="1"/>
    <col min="5397" max="5397" width="1.453125" style="2" customWidth="1"/>
    <col min="5398" max="5398" width="5.54296875" style="2" customWidth="1"/>
    <col min="5399" max="5399" width="1.453125" style="2" customWidth="1"/>
    <col min="5400" max="5400" width="5.54296875" style="2" customWidth="1"/>
    <col min="5401" max="5401" width="1.453125" style="2" customWidth="1"/>
    <col min="5402" max="5402" width="5.54296875" style="2" customWidth="1"/>
    <col min="5403" max="5403" width="1.453125" style="2" customWidth="1"/>
    <col min="5404" max="5404" width="5.54296875" style="2" customWidth="1"/>
    <col min="5405" max="5405" width="1.453125" style="2" customWidth="1"/>
    <col min="5406" max="5406" width="5.54296875" style="2" customWidth="1"/>
    <col min="5407" max="5407" width="1.453125" style="2" customWidth="1"/>
    <col min="5408" max="5408" width="5.54296875" style="2" customWidth="1"/>
    <col min="5409" max="5409" width="1.453125" style="2" customWidth="1"/>
    <col min="5410" max="5410" width="5.54296875" style="2" customWidth="1"/>
    <col min="5411" max="5411" width="1.453125" style="2" customWidth="1"/>
    <col min="5412" max="5412" width="5.54296875" style="2" customWidth="1"/>
    <col min="5413" max="5413" width="1.453125" style="2" customWidth="1"/>
    <col min="5414" max="5414" width="5.54296875" style="2" customWidth="1"/>
    <col min="5415" max="5415" width="1.453125" style="2" customWidth="1"/>
    <col min="5416" max="5416" width="5.54296875" style="2" customWidth="1"/>
    <col min="5417" max="5417" width="1.453125" style="2" customWidth="1"/>
    <col min="5418" max="5418" width="5.54296875" style="2" customWidth="1"/>
    <col min="5419" max="5419" width="1.453125" style="2" customWidth="1"/>
    <col min="5420" max="5420" width="5.54296875" style="2" customWidth="1"/>
    <col min="5421" max="5421" width="1.453125" style="2" customWidth="1"/>
    <col min="5422" max="5422" width="5.54296875" style="2" customWidth="1"/>
    <col min="5423" max="5423" width="1.453125" style="2" customWidth="1"/>
    <col min="5424" max="5424" width="5.54296875" style="2" customWidth="1"/>
    <col min="5425" max="5425" width="1.453125" style="2" customWidth="1"/>
    <col min="5426" max="5583" width="9.1796875" style="2"/>
    <col min="5584" max="5585" width="0" style="2" hidden="1" customWidth="1"/>
    <col min="5586" max="5586" width="8.54296875" style="2" customWidth="1"/>
    <col min="5587" max="5587" width="31.81640625" style="2" customWidth="1"/>
    <col min="5588" max="5588" width="8.453125" style="2" customWidth="1"/>
    <col min="5589" max="5589" width="6.54296875" style="2" customWidth="1"/>
    <col min="5590" max="5590" width="1.453125" style="2" customWidth="1"/>
    <col min="5591" max="5591" width="6.54296875" style="2" customWidth="1"/>
    <col min="5592" max="5592" width="1.453125" style="2" customWidth="1"/>
    <col min="5593" max="5593" width="6.54296875" style="2" customWidth="1"/>
    <col min="5594" max="5594" width="1.453125" style="2" customWidth="1"/>
    <col min="5595" max="5595" width="6.54296875" style="2" customWidth="1"/>
    <col min="5596" max="5596" width="1.453125" style="2" customWidth="1"/>
    <col min="5597" max="5597" width="6.54296875" style="2" customWidth="1"/>
    <col min="5598" max="5598" width="1.453125" style="2" customWidth="1"/>
    <col min="5599" max="5599" width="6.453125" style="2" customWidth="1"/>
    <col min="5600" max="5600" width="1.453125" style="2" customWidth="1"/>
    <col min="5601" max="5601" width="6.54296875" style="2" customWidth="1"/>
    <col min="5602" max="5602" width="1.453125" style="2" customWidth="1"/>
    <col min="5603" max="5603" width="6.54296875" style="2" customWidth="1"/>
    <col min="5604" max="5604" width="1.453125" style="2" customWidth="1"/>
    <col min="5605" max="5605" width="6.54296875" style="2" customWidth="1"/>
    <col min="5606" max="5606" width="1.453125" style="2" customWidth="1"/>
    <col min="5607" max="5607" width="6.54296875" style="2" customWidth="1"/>
    <col min="5608" max="5608" width="1.453125" style="2" customWidth="1"/>
    <col min="5609" max="5609" width="6.54296875" style="2" customWidth="1"/>
    <col min="5610" max="5610" width="1.453125" style="2" customWidth="1"/>
    <col min="5611" max="5611" width="6.54296875" style="2" customWidth="1"/>
    <col min="5612" max="5612" width="1.453125" style="2" customWidth="1"/>
    <col min="5613" max="5613" width="6.54296875" style="2" customWidth="1"/>
    <col min="5614" max="5614" width="1.453125" style="2" customWidth="1"/>
    <col min="5615" max="5615" width="6.54296875" style="2" customWidth="1"/>
    <col min="5616" max="5616" width="1.453125" style="2" customWidth="1"/>
    <col min="5617" max="5617" width="6.54296875" style="2" customWidth="1"/>
    <col min="5618" max="5618" width="1.453125" style="2" customWidth="1"/>
    <col min="5619" max="5619" width="6.54296875" style="2" customWidth="1"/>
    <col min="5620" max="5620" width="1.453125" style="2" customWidth="1"/>
    <col min="5621" max="5621" width="6.54296875" style="2" customWidth="1"/>
    <col min="5622" max="5622" width="1.453125" style="2" customWidth="1"/>
    <col min="5623" max="5623" width="6.54296875" style="2" customWidth="1"/>
    <col min="5624" max="5624" width="1.453125" style="2" customWidth="1"/>
    <col min="5625" max="5625" width="6.54296875" style="2" customWidth="1"/>
    <col min="5626" max="5626" width="1.453125" style="2" customWidth="1"/>
    <col min="5627" max="5627" width="6.54296875" style="2" customWidth="1"/>
    <col min="5628" max="5628" width="1.453125" style="2" customWidth="1"/>
    <col min="5629" max="5629" width="6.54296875" style="2" customWidth="1"/>
    <col min="5630" max="5630" width="1.453125" style="2" customWidth="1"/>
    <col min="5631" max="5631" width="6.54296875" style="2" customWidth="1"/>
    <col min="5632" max="5632" width="1.453125" style="2" customWidth="1"/>
    <col min="5633" max="5633" width="0.1796875" style="2" customWidth="1"/>
    <col min="5634" max="5634" width="3.453125" style="2" customWidth="1"/>
    <col min="5635" max="5635" width="5.453125" style="2" customWidth="1"/>
    <col min="5636" max="5636" width="42.453125" style="2" customWidth="1"/>
    <col min="5637" max="5637" width="8" style="2" customWidth="1"/>
    <col min="5638" max="5638" width="6.453125" style="2" customWidth="1"/>
    <col min="5639" max="5639" width="1.453125" style="2" customWidth="1"/>
    <col min="5640" max="5640" width="6.453125" style="2" customWidth="1"/>
    <col min="5641" max="5641" width="1.453125" style="2" customWidth="1"/>
    <col min="5642" max="5642" width="5.54296875" style="2" customWidth="1"/>
    <col min="5643" max="5643" width="1.453125" style="2" customWidth="1"/>
    <col min="5644" max="5644" width="5.54296875" style="2" customWidth="1"/>
    <col min="5645" max="5645" width="1.453125" style="2" customWidth="1"/>
    <col min="5646" max="5646" width="5.54296875" style="2" customWidth="1"/>
    <col min="5647" max="5647" width="1.453125" style="2" customWidth="1"/>
    <col min="5648" max="5648" width="5.54296875" style="2" customWidth="1"/>
    <col min="5649" max="5649" width="1.453125" style="2" customWidth="1"/>
    <col min="5650" max="5650" width="5.54296875" style="2" customWidth="1"/>
    <col min="5651" max="5651" width="1.453125" style="2" customWidth="1"/>
    <col min="5652" max="5652" width="5.54296875" style="2" customWidth="1"/>
    <col min="5653" max="5653" width="1.453125" style="2" customWidth="1"/>
    <col min="5654" max="5654" width="5.54296875" style="2" customWidth="1"/>
    <col min="5655" max="5655" width="1.453125" style="2" customWidth="1"/>
    <col min="5656" max="5656" width="5.54296875" style="2" customWidth="1"/>
    <col min="5657" max="5657" width="1.453125" style="2" customWidth="1"/>
    <col min="5658" max="5658" width="5.54296875" style="2" customWidth="1"/>
    <col min="5659" max="5659" width="1.453125" style="2" customWidth="1"/>
    <col min="5660" max="5660" width="5.54296875" style="2" customWidth="1"/>
    <col min="5661" max="5661" width="1.453125" style="2" customWidth="1"/>
    <col min="5662" max="5662" width="5.54296875" style="2" customWidth="1"/>
    <col min="5663" max="5663" width="1.453125" style="2" customWidth="1"/>
    <col min="5664" max="5664" width="5.54296875" style="2" customWidth="1"/>
    <col min="5665" max="5665" width="1.453125" style="2" customWidth="1"/>
    <col min="5666" max="5666" width="5.54296875" style="2" customWidth="1"/>
    <col min="5667" max="5667" width="1.453125" style="2" customWidth="1"/>
    <col min="5668" max="5668" width="5.54296875" style="2" customWidth="1"/>
    <col min="5669" max="5669" width="1.453125" style="2" customWidth="1"/>
    <col min="5670" max="5670" width="5.54296875" style="2" customWidth="1"/>
    <col min="5671" max="5671" width="1.453125" style="2" customWidth="1"/>
    <col min="5672" max="5672" width="5.54296875" style="2" customWidth="1"/>
    <col min="5673" max="5673" width="1.453125" style="2" customWidth="1"/>
    <col min="5674" max="5674" width="5.54296875" style="2" customWidth="1"/>
    <col min="5675" max="5675" width="1.453125" style="2" customWidth="1"/>
    <col min="5676" max="5676" width="5.54296875" style="2" customWidth="1"/>
    <col min="5677" max="5677" width="1.453125" style="2" customWidth="1"/>
    <col min="5678" max="5678" width="5.54296875" style="2" customWidth="1"/>
    <col min="5679" max="5679" width="1.453125" style="2" customWidth="1"/>
    <col min="5680" max="5680" width="5.54296875" style="2" customWidth="1"/>
    <col min="5681" max="5681" width="1.453125" style="2" customWidth="1"/>
    <col min="5682" max="5839" width="9.1796875" style="2"/>
    <col min="5840" max="5841" width="0" style="2" hidden="1" customWidth="1"/>
    <col min="5842" max="5842" width="8.54296875" style="2" customWidth="1"/>
    <col min="5843" max="5843" width="31.81640625" style="2" customWidth="1"/>
    <col min="5844" max="5844" width="8.453125" style="2" customWidth="1"/>
    <col min="5845" max="5845" width="6.54296875" style="2" customWidth="1"/>
    <col min="5846" max="5846" width="1.453125" style="2" customWidth="1"/>
    <col min="5847" max="5847" width="6.54296875" style="2" customWidth="1"/>
    <col min="5848" max="5848" width="1.453125" style="2" customWidth="1"/>
    <col min="5849" max="5849" width="6.54296875" style="2" customWidth="1"/>
    <col min="5850" max="5850" width="1.453125" style="2" customWidth="1"/>
    <col min="5851" max="5851" width="6.54296875" style="2" customWidth="1"/>
    <col min="5852" max="5852" width="1.453125" style="2" customWidth="1"/>
    <col min="5853" max="5853" width="6.54296875" style="2" customWidth="1"/>
    <col min="5854" max="5854" width="1.453125" style="2" customWidth="1"/>
    <col min="5855" max="5855" width="6.453125" style="2" customWidth="1"/>
    <col min="5856" max="5856" width="1.453125" style="2" customWidth="1"/>
    <col min="5857" max="5857" width="6.54296875" style="2" customWidth="1"/>
    <col min="5858" max="5858" width="1.453125" style="2" customWidth="1"/>
    <col min="5859" max="5859" width="6.54296875" style="2" customWidth="1"/>
    <col min="5860" max="5860" width="1.453125" style="2" customWidth="1"/>
    <col min="5861" max="5861" width="6.54296875" style="2" customWidth="1"/>
    <col min="5862" max="5862" width="1.453125" style="2" customWidth="1"/>
    <col min="5863" max="5863" width="6.54296875" style="2" customWidth="1"/>
    <col min="5864" max="5864" width="1.453125" style="2" customWidth="1"/>
    <col min="5865" max="5865" width="6.54296875" style="2" customWidth="1"/>
    <col min="5866" max="5866" width="1.453125" style="2" customWidth="1"/>
    <col min="5867" max="5867" width="6.54296875" style="2" customWidth="1"/>
    <col min="5868" max="5868" width="1.453125" style="2" customWidth="1"/>
    <col min="5869" max="5869" width="6.54296875" style="2" customWidth="1"/>
    <col min="5870" max="5870" width="1.453125" style="2" customWidth="1"/>
    <col min="5871" max="5871" width="6.54296875" style="2" customWidth="1"/>
    <col min="5872" max="5872" width="1.453125" style="2" customWidth="1"/>
    <col min="5873" max="5873" width="6.54296875" style="2" customWidth="1"/>
    <col min="5874" max="5874" width="1.453125" style="2" customWidth="1"/>
    <col min="5875" max="5875" width="6.54296875" style="2" customWidth="1"/>
    <col min="5876" max="5876" width="1.453125" style="2" customWidth="1"/>
    <col min="5877" max="5877" width="6.54296875" style="2" customWidth="1"/>
    <col min="5878" max="5878" width="1.453125" style="2" customWidth="1"/>
    <col min="5879" max="5879" width="6.54296875" style="2" customWidth="1"/>
    <col min="5880" max="5880" width="1.453125" style="2" customWidth="1"/>
    <col min="5881" max="5881" width="6.54296875" style="2" customWidth="1"/>
    <col min="5882" max="5882" width="1.453125" style="2" customWidth="1"/>
    <col min="5883" max="5883" width="6.54296875" style="2" customWidth="1"/>
    <col min="5884" max="5884" width="1.453125" style="2" customWidth="1"/>
    <col min="5885" max="5885" width="6.54296875" style="2" customWidth="1"/>
    <col min="5886" max="5886" width="1.453125" style="2" customWidth="1"/>
    <col min="5887" max="5887" width="6.54296875" style="2" customWidth="1"/>
    <col min="5888" max="5888" width="1.453125" style="2" customWidth="1"/>
    <col min="5889" max="5889" width="0.1796875" style="2" customWidth="1"/>
    <col min="5890" max="5890" width="3.453125" style="2" customWidth="1"/>
    <col min="5891" max="5891" width="5.453125" style="2" customWidth="1"/>
    <col min="5892" max="5892" width="42.453125" style="2" customWidth="1"/>
    <col min="5893" max="5893" width="8" style="2" customWidth="1"/>
    <col min="5894" max="5894" width="6.453125" style="2" customWidth="1"/>
    <col min="5895" max="5895" width="1.453125" style="2" customWidth="1"/>
    <col min="5896" max="5896" width="6.453125" style="2" customWidth="1"/>
    <col min="5897" max="5897" width="1.453125" style="2" customWidth="1"/>
    <col min="5898" max="5898" width="5.54296875" style="2" customWidth="1"/>
    <col min="5899" max="5899" width="1.453125" style="2" customWidth="1"/>
    <col min="5900" max="5900" width="5.54296875" style="2" customWidth="1"/>
    <col min="5901" max="5901" width="1.453125" style="2" customWidth="1"/>
    <col min="5902" max="5902" width="5.54296875" style="2" customWidth="1"/>
    <col min="5903" max="5903" width="1.453125" style="2" customWidth="1"/>
    <col min="5904" max="5904" width="5.54296875" style="2" customWidth="1"/>
    <col min="5905" max="5905" width="1.453125" style="2" customWidth="1"/>
    <col min="5906" max="5906" width="5.54296875" style="2" customWidth="1"/>
    <col min="5907" max="5907" width="1.453125" style="2" customWidth="1"/>
    <col min="5908" max="5908" width="5.54296875" style="2" customWidth="1"/>
    <col min="5909" max="5909" width="1.453125" style="2" customWidth="1"/>
    <col min="5910" max="5910" width="5.54296875" style="2" customWidth="1"/>
    <col min="5911" max="5911" width="1.453125" style="2" customWidth="1"/>
    <col min="5912" max="5912" width="5.54296875" style="2" customWidth="1"/>
    <col min="5913" max="5913" width="1.453125" style="2" customWidth="1"/>
    <col min="5914" max="5914" width="5.54296875" style="2" customWidth="1"/>
    <col min="5915" max="5915" width="1.453125" style="2" customWidth="1"/>
    <col min="5916" max="5916" width="5.54296875" style="2" customWidth="1"/>
    <col min="5917" max="5917" width="1.453125" style="2" customWidth="1"/>
    <col min="5918" max="5918" width="5.54296875" style="2" customWidth="1"/>
    <col min="5919" max="5919" width="1.453125" style="2" customWidth="1"/>
    <col min="5920" max="5920" width="5.54296875" style="2" customWidth="1"/>
    <col min="5921" max="5921" width="1.453125" style="2" customWidth="1"/>
    <col min="5922" max="5922" width="5.54296875" style="2" customWidth="1"/>
    <col min="5923" max="5923" width="1.453125" style="2" customWidth="1"/>
    <col min="5924" max="5924" width="5.54296875" style="2" customWidth="1"/>
    <col min="5925" max="5925" width="1.453125" style="2" customWidth="1"/>
    <col min="5926" max="5926" width="5.54296875" style="2" customWidth="1"/>
    <col min="5927" max="5927" width="1.453125" style="2" customWidth="1"/>
    <col min="5928" max="5928" width="5.54296875" style="2" customWidth="1"/>
    <col min="5929" max="5929" width="1.453125" style="2" customWidth="1"/>
    <col min="5930" max="5930" width="5.54296875" style="2" customWidth="1"/>
    <col min="5931" max="5931" width="1.453125" style="2" customWidth="1"/>
    <col min="5932" max="5932" width="5.54296875" style="2" customWidth="1"/>
    <col min="5933" max="5933" width="1.453125" style="2" customWidth="1"/>
    <col min="5934" max="5934" width="5.54296875" style="2" customWidth="1"/>
    <col min="5935" max="5935" width="1.453125" style="2" customWidth="1"/>
    <col min="5936" max="5936" width="5.54296875" style="2" customWidth="1"/>
    <col min="5937" max="5937" width="1.453125" style="2" customWidth="1"/>
    <col min="5938" max="6095" width="9.1796875" style="2"/>
    <col min="6096" max="6097" width="0" style="2" hidden="1" customWidth="1"/>
    <col min="6098" max="6098" width="8.54296875" style="2" customWidth="1"/>
    <col min="6099" max="6099" width="31.81640625" style="2" customWidth="1"/>
    <col min="6100" max="6100" width="8.453125" style="2" customWidth="1"/>
    <col min="6101" max="6101" width="6.54296875" style="2" customWidth="1"/>
    <col min="6102" max="6102" width="1.453125" style="2" customWidth="1"/>
    <col min="6103" max="6103" width="6.54296875" style="2" customWidth="1"/>
    <col min="6104" max="6104" width="1.453125" style="2" customWidth="1"/>
    <col min="6105" max="6105" width="6.54296875" style="2" customWidth="1"/>
    <col min="6106" max="6106" width="1.453125" style="2" customWidth="1"/>
    <col min="6107" max="6107" width="6.54296875" style="2" customWidth="1"/>
    <col min="6108" max="6108" width="1.453125" style="2" customWidth="1"/>
    <col min="6109" max="6109" width="6.54296875" style="2" customWidth="1"/>
    <col min="6110" max="6110" width="1.453125" style="2" customWidth="1"/>
    <col min="6111" max="6111" width="6.453125" style="2" customWidth="1"/>
    <col min="6112" max="6112" width="1.453125" style="2" customWidth="1"/>
    <col min="6113" max="6113" width="6.54296875" style="2" customWidth="1"/>
    <col min="6114" max="6114" width="1.453125" style="2" customWidth="1"/>
    <col min="6115" max="6115" width="6.54296875" style="2" customWidth="1"/>
    <col min="6116" max="6116" width="1.453125" style="2" customWidth="1"/>
    <col min="6117" max="6117" width="6.54296875" style="2" customWidth="1"/>
    <col min="6118" max="6118" width="1.453125" style="2" customWidth="1"/>
    <col min="6119" max="6119" width="6.54296875" style="2" customWidth="1"/>
    <col min="6120" max="6120" width="1.453125" style="2" customWidth="1"/>
    <col min="6121" max="6121" width="6.54296875" style="2" customWidth="1"/>
    <col min="6122" max="6122" width="1.453125" style="2" customWidth="1"/>
    <col min="6123" max="6123" width="6.54296875" style="2" customWidth="1"/>
    <col min="6124" max="6124" width="1.453125" style="2" customWidth="1"/>
    <col min="6125" max="6125" width="6.54296875" style="2" customWidth="1"/>
    <col min="6126" max="6126" width="1.453125" style="2" customWidth="1"/>
    <col min="6127" max="6127" width="6.54296875" style="2" customWidth="1"/>
    <col min="6128" max="6128" width="1.453125" style="2" customWidth="1"/>
    <col min="6129" max="6129" width="6.54296875" style="2" customWidth="1"/>
    <col min="6130" max="6130" width="1.453125" style="2" customWidth="1"/>
    <col min="6131" max="6131" width="6.54296875" style="2" customWidth="1"/>
    <col min="6132" max="6132" width="1.453125" style="2" customWidth="1"/>
    <col min="6133" max="6133" width="6.54296875" style="2" customWidth="1"/>
    <col min="6134" max="6134" width="1.453125" style="2" customWidth="1"/>
    <col min="6135" max="6135" width="6.54296875" style="2" customWidth="1"/>
    <col min="6136" max="6136" width="1.453125" style="2" customWidth="1"/>
    <col min="6137" max="6137" width="6.54296875" style="2" customWidth="1"/>
    <col min="6138" max="6138" width="1.453125" style="2" customWidth="1"/>
    <col min="6139" max="6139" width="6.54296875" style="2" customWidth="1"/>
    <col min="6140" max="6140" width="1.453125" style="2" customWidth="1"/>
    <col min="6141" max="6141" width="6.54296875" style="2" customWidth="1"/>
    <col min="6142" max="6142" width="1.453125" style="2" customWidth="1"/>
    <col min="6143" max="6143" width="6.54296875" style="2" customWidth="1"/>
    <col min="6144" max="6144" width="1.453125" style="2" customWidth="1"/>
    <col min="6145" max="6145" width="0.1796875" style="2" customWidth="1"/>
    <col min="6146" max="6146" width="3.453125" style="2" customWidth="1"/>
    <col min="6147" max="6147" width="5.453125" style="2" customWidth="1"/>
    <col min="6148" max="6148" width="42.453125" style="2" customWidth="1"/>
    <col min="6149" max="6149" width="8" style="2" customWidth="1"/>
    <col min="6150" max="6150" width="6.453125" style="2" customWidth="1"/>
    <col min="6151" max="6151" width="1.453125" style="2" customWidth="1"/>
    <col min="6152" max="6152" width="6.453125" style="2" customWidth="1"/>
    <col min="6153" max="6153" width="1.453125" style="2" customWidth="1"/>
    <col min="6154" max="6154" width="5.54296875" style="2" customWidth="1"/>
    <col min="6155" max="6155" width="1.453125" style="2" customWidth="1"/>
    <col min="6156" max="6156" width="5.54296875" style="2" customWidth="1"/>
    <col min="6157" max="6157" width="1.453125" style="2" customWidth="1"/>
    <col min="6158" max="6158" width="5.54296875" style="2" customWidth="1"/>
    <col min="6159" max="6159" width="1.453125" style="2" customWidth="1"/>
    <col min="6160" max="6160" width="5.54296875" style="2" customWidth="1"/>
    <col min="6161" max="6161" width="1.453125" style="2" customWidth="1"/>
    <col min="6162" max="6162" width="5.54296875" style="2" customWidth="1"/>
    <col min="6163" max="6163" width="1.453125" style="2" customWidth="1"/>
    <col min="6164" max="6164" width="5.54296875" style="2" customWidth="1"/>
    <col min="6165" max="6165" width="1.453125" style="2" customWidth="1"/>
    <col min="6166" max="6166" width="5.54296875" style="2" customWidth="1"/>
    <col min="6167" max="6167" width="1.453125" style="2" customWidth="1"/>
    <col min="6168" max="6168" width="5.54296875" style="2" customWidth="1"/>
    <col min="6169" max="6169" width="1.453125" style="2" customWidth="1"/>
    <col min="6170" max="6170" width="5.54296875" style="2" customWidth="1"/>
    <col min="6171" max="6171" width="1.453125" style="2" customWidth="1"/>
    <col min="6172" max="6172" width="5.54296875" style="2" customWidth="1"/>
    <col min="6173" max="6173" width="1.453125" style="2" customWidth="1"/>
    <col min="6174" max="6174" width="5.54296875" style="2" customWidth="1"/>
    <col min="6175" max="6175" width="1.453125" style="2" customWidth="1"/>
    <col min="6176" max="6176" width="5.54296875" style="2" customWidth="1"/>
    <col min="6177" max="6177" width="1.453125" style="2" customWidth="1"/>
    <col min="6178" max="6178" width="5.54296875" style="2" customWidth="1"/>
    <col min="6179" max="6179" width="1.453125" style="2" customWidth="1"/>
    <col min="6180" max="6180" width="5.54296875" style="2" customWidth="1"/>
    <col min="6181" max="6181" width="1.453125" style="2" customWidth="1"/>
    <col min="6182" max="6182" width="5.54296875" style="2" customWidth="1"/>
    <col min="6183" max="6183" width="1.453125" style="2" customWidth="1"/>
    <col min="6184" max="6184" width="5.54296875" style="2" customWidth="1"/>
    <col min="6185" max="6185" width="1.453125" style="2" customWidth="1"/>
    <col min="6186" max="6186" width="5.54296875" style="2" customWidth="1"/>
    <col min="6187" max="6187" width="1.453125" style="2" customWidth="1"/>
    <col min="6188" max="6188" width="5.54296875" style="2" customWidth="1"/>
    <col min="6189" max="6189" width="1.453125" style="2" customWidth="1"/>
    <col min="6190" max="6190" width="5.54296875" style="2" customWidth="1"/>
    <col min="6191" max="6191" width="1.453125" style="2" customWidth="1"/>
    <col min="6192" max="6192" width="5.54296875" style="2" customWidth="1"/>
    <col min="6193" max="6193" width="1.453125" style="2" customWidth="1"/>
    <col min="6194" max="6351" width="9.1796875" style="2"/>
    <col min="6352" max="6353" width="0" style="2" hidden="1" customWidth="1"/>
    <col min="6354" max="6354" width="8.54296875" style="2" customWidth="1"/>
    <col min="6355" max="6355" width="31.81640625" style="2" customWidth="1"/>
    <col min="6356" max="6356" width="8.453125" style="2" customWidth="1"/>
    <col min="6357" max="6357" width="6.54296875" style="2" customWidth="1"/>
    <col min="6358" max="6358" width="1.453125" style="2" customWidth="1"/>
    <col min="6359" max="6359" width="6.54296875" style="2" customWidth="1"/>
    <col min="6360" max="6360" width="1.453125" style="2" customWidth="1"/>
    <col min="6361" max="6361" width="6.54296875" style="2" customWidth="1"/>
    <col min="6362" max="6362" width="1.453125" style="2" customWidth="1"/>
    <col min="6363" max="6363" width="6.54296875" style="2" customWidth="1"/>
    <col min="6364" max="6364" width="1.453125" style="2" customWidth="1"/>
    <col min="6365" max="6365" width="6.54296875" style="2" customWidth="1"/>
    <col min="6366" max="6366" width="1.453125" style="2" customWidth="1"/>
    <col min="6367" max="6367" width="6.453125" style="2" customWidth="1"/>
    <col min="6368" max="6368" width="1.453125" style="2" customWidth="1"/>
    <col min="6369" max="6369" width="6.54296875" style="2" customWidth="1"/>
    <col min="6370" max="6370" width="1.453125" style="2" customWidth="1"/>
    <col min="6371" max="6371" width="6.54296875" style="2" customWidth="1"/>
    <col min="6372" max="6372" width="1.453125" style="2" customWidth="1"/>
    <col min="6373" max="6373" width="6.54296875" style="2" customWidth="1"/>
    <col min="6374" max="6374" width="1.453125" style="2" customWidth="1"/>
    <col min="6375" max="6375" width="6.54296875" style="2" customWidth="1"/>
    <col min="6376" max="6376" width="1.453125" style="2" customWidth="1"/>
    <col min="6377" max="6377" width="6.54296875" style="2" customWidth="1"/>
    <col min="6378" max="6378" width="1.453125" style="2" customWidth="1"/>
    <col min="6379" max="6379" width="6.54296875" style="2" customWidth="1"/>
    <col min="6380" max="6380" width="1.453125" style="2" customWidth="1"/>
    <col min="6381" max="6381" width="6.54296875" style="2" customWidth="1"/>
    <col min="6382" max="6382" width="1.453125" style="2" customWidth="1"/>
    <col min="6383" max="6383" width="6.54296875" style="2" customWidth="1"/>
    <col min="6384" max="6384" width="1.453125" style="2" customWidth="1"/>
    <col min="6385" max="6385" width="6.54296875" style="2" customWidth="1"/>
    <col min="6386" max="6386" width="1.453125" style="2" customWidth="1"/>
    <col min="6387" max="6387" width="6.54296875" style="2" customWidth="1"/>
    <col min="6388" max="6388" width="1.453125" style="2" customWidth="1"/>
    <col min="6389" max="6389" width="6.54296875" style="2" customWidth="1"/>
    <col min="6390" max="6390" width="1.453125" style="2" customWidth="1"/>
    <col min="6391" max="6391" width="6.54296875" style="2" customWidth="1"/>
    <col min="6392" max="6392" width="1.453125" style="2" customWidth="1"/>
    <col min="6393" max="6393" width="6.54296875" style="2" customWidth="1"/>
    <col min="6394" max="6394" width="1.453125" style="2" customWidth="1"/>
    <col min="6395" max="6395" width="6.54296875" style="2" customWidth="1"/>
    <col min="6396" max="6396" width="1.453125" style="2" customWidth="1"/>
    <col min="6397" max="6397" width="6.54296875" style="2" customWidth="1"/>
    <col min="6398" max="6398" width="1.453125" style="2" customWidth="1"/>
    <col min="6399" max="6399" width="6.54296875" style="2" customWidth="1"/>
    <col min="6400" max="6400" width="1.453125" style="2" customWidth="1"/>
    <col min="6401" max="6401" width="0.1796875" style="2" customWidth="1"/>
    <col min="6402" max="6402" width="3.453125" style="2" customWidth="1"/>
    <col min="6403" max="6403" width="5.453125" style="2" customWidth="1"/>
    <col min="6404" max="6404" width="42.453125" style="2" customWidth="1"/>
    <col min="6405" max="6405" width="8" style="2" customWidth="1"/>
    <col min="6406" max="6406" width="6.453125" style="2" customWidth="1"/>
    <col min="6407" max="6407" width="1.453125" style="2" customWidth="1"/>
    <col min="6408" max="6408" width="6.453125" style="2" customWidth="1"/>
    <col min="6409" max="6409" width="1.453125" style="2" customWidth="1"/>
    <col min="6410" max="6410" width="5.54296875" style="2" customWidth="1"/>
    <col min="6411" max="6411" width="1.453125" style="2" customWidth="1"/>
    <col min="6412" max="6412" width="5.54296875" style="2" customWidth="1"/>
    <col min="6413" max="6413" width="1.453125" style="2" customWidth="1"/>
    <col min="6414" max="6414" width="5.54296875" style="2" customWidth="1"/>
    <col min="6415" max="6415" width="1.453125" style="2" customWidth="1"/>
    <col min="6416" max="6416" width="5.54296875" style="2" customWidth="1"/>
    <col min="6417" max="6417" width="1.453125" style="2" customWidth="1"/>
    <col min="6418" max="6418" width="5.54296875" style="2" customWidth="1"/>
    <col min="6419" max="6419" width="1.453125" style="2" customWidth="1"/>
    <col min="6420" max="6420" width="5.54296875" style="2" customWidth="1"/>
    <col min="6421" max="6421" width="1.453125" style="2" customWidth="1"/>
    <col min="6422" max="6422" width="5.54296875" style="2" customWidth="1"/>
    <col min="6423" max="6423" width="1.453125" style="2" customWidth="1"/>
    <col min="6424" max="6424" width="5.54296875" style="2" customWidth="1"/>
    <col min="6425" max="6425" width="1.453125" style="2" customWidth="1"/>
    <col min="6426" max="6426" width="5.54296875" style="2" customWidth="1"/>
    <col min="6427" max="6427" width="1.453125" style="2" customWidth="1"/>
    <col min="6428" max="6428" width="5.54296875" style="2" customWidth="1"/>
    <col min="6429" max="6429" width="1.453125" style="2" customWidth="1"/>
    <col min="6430" max="6430" width="5.54296875" style="2" customWidth="1"/>
    <col min="6431" max="6431" width="1.453125" style="2" customWidth="1"/>
    <col min="6432" max="6432" width="5.54296875" style="2" customWidth="1"/>
    <col min="6433" max="6433" width="1.453125" style="2" customWidth="1"/>
    <col min="6434" max="6434" width="5.54296875" style="2" customWidth="1"/>
    <col min="6435" max="6435" width="1.453125" style="2" customWidth="1"/>
    <col min="6436" max="6436" width="5.54296875" style="2" customWidth="1"/>
    <col min="6437" max="6437" width="1.453125" style="2" customWidth="1"/>
    <col min="6438" max="6438" width="5.54296875" style="2" customWidth="1"/>
    <col min="6439" max="6439" width="1.453125" style="2" customWidth="1"/>
    <col min="6440" max="6440" width="5.54296875" style="2" customWidth="1"/>
    <col min="6441" max="6441" width="1.453125" style="2" customWidth="1"/>
    <col min="6442" max="6442" width="5.54296875" style="2" customWidth="1"/>
    <col min="6443" max="6443" width="1.453125" style="2" customWidth="1"/>
    <col min="6444" max="6444" width="5.54296875" style="2" customWidth="1"/>
    <col min="6445" max="6445" width="1.453125" style="2" customWidth="1"/>
    <col min="6446" max="6446" width="5.54296875" style="2" customWidth="1"/>
    <col min="6447" max="6447" width="1.453125" style="2" customWidth="1"/>
    <col min="6448" max="6448" width="5.54296875" style="2" customWidth="1"/>
    <col min="6449" max="6449" width="1.453125" style="2" customWidth="1"/>
    <col min="6450" max="6607" width="9.1796875" style="2"/>
    <col min="6608" max="6609" width="0" style="2" hidden="1" customWidth="1"/>
    <col min="6610" max="6610" width="8.54296875" style="2" customWidth="1"/>
    <col min="6611" max="6611" width="31.81640625" style="2" customWidth="1"/>
    <col min="6612" max="6612" width="8.453125" style="2" customWidth="1"/>
    <col min="6613" max="6613" width="6.54296875" style="2" customWidth="1"/>
    <col min="6614" max="6614" width="1.453125" style="2" customWidth="1"/>
    <col min="6615" max="6615" width="6.54296875" style="2" customWidth="1"/>
    <col min="6616" max="6616" width="1.453125" style="2" customWidth="1"/>
    <col min="6617" max="6617" width="6.54296875" style="2" customWidth="1"/>
    <col min="6618" max="6618" width="1.453125" style="2" customWidth="1"/>
    <col min="6619" max="6619" width="6.54296875" style="2" customWidth="1"/>
    <col min="6620" max="6620" width="1.453125" style="2" customWidth="1"/>
    <col min="6621" max="6621" width="6.54296875" style="2" customWidth="1"/>
    <col min="6622" max="6622" width="1.453125" style="2" customWidth="1"/>
    <col min="6623" max="6623" width="6.453125" style="2" customWidth="1"/>
    <col min="6624" max="6624" width="1.453125" style="2" customWidth="1"/>
    <col min="6625" max="6625" width="6.54296875" style="2" customWidth="1"/>
    <col min="6626" max="6626" width="1.453125" style="2" customWidth="1"/>
    <col min="6627" max="6627" width="6.54296875" style="2" customWidth="1"/>
    <col min="6628" max="6628" width="1.453125" style="2" customWidth="1"/>
    <col min="6629" max="6629" width="6.54296875" style="2" customWidth="1"/>
    <col min="6630" max="6630" width="1.453125" style="2" customWidth="1"/>
    <col min="6631" max="6631" width="6.54296875" style="2" customWidth="1"/>
    <col min="6632" max="6632" width="1.453125" style="2" customWidth="1"/>
    <col min="6633" max="6633" width="6.54296875" style="2" customWidth="1"/>
    <col min="6634" max="6634" width="1.453125" style="2" customWidth="1"/>
    <col min="6635" max="6635" width="6.54296875" style="2" customWidth="1"/>
    <col min="6636" max="6636" width="1.453125" style="2" customWidth="1"/>
    <col min="6637" max="6637" width="6.54296875" style="2" customWidth="1"/>
    <col min="6638" max="6638" width="1.453125" style="2" customWidth="1"/>
    <col min="6639" max="6639" width="6.54296875" style="2" customWidth="1"/>
    <col min="6640" max="6640" width="1.453125" style="2" customWidth="1"/>
    <col min="6641" max="6641" width="6.54296875" style="2" customWidth="1"/>
    <col min="6642" max="6642" width="1.453125" style="2" customWidth="1"/>
    <col min="6643" max="6643" width="6.54296875" style="2" customWidth="1"/>
    <col min="6644" max="6644" width="1.453125" style="2" customWidth="1"/>
    <col min="6645" max="6645" width="6.54296875" style="2" customWidth="1"/>
    <col min="6646" max="6646" width="1.453125" style="2" customWidth="1"/>
    <col min="6647" max="6647" width="6.54296875" style="2" customWidth="1"/>
    <col min="6648" max="6648" width="1.453125" style="2" customWidth="1"/>
    <col min="6649" max="6649" width="6.54296875" style="2" customWidth="1"/>
    <col min="6650" max="6650" width="1.453125" style="2" customWidth="1"/>
    <col min="6651" max="6651" width="6.54296875" style="2" customWidth="1"/>
    <col min="6652" max="6652" width="1.453125" style="2" customWidth="1"/>
    <col min="6653" max="6653" width="6.54296875" style="2" customWidth="1"/>
    <col min="6654" max="6654" width="1.453125" style="2" customWidth="1"/>
    <col min="6655" max="6655" width="6.54296875" style="2" customWidth="1"/>
    <col min="6656" max="6656" width="1.453125" style="2" customWidth="1"/>
    <col min="6657" max="6657" width="0.1796875" style="2" customWidth="1"/>
    <col min="6658" max="6658" width="3.453125" style="2" customWidth="1"/>
    <col min="6659" max="6659" width="5.453125" style="2" customWidth="1"/>
    <col min="6660" max="6660" width="42.453125" style="2" customWidth="1"/>
    <col min="6661" max="6661" width="8" style="2" customWidth="1"/>
    <col min="6662" max="6662" width="6.453125" style="2" customWidth="1"/>
    <col min="6663" max="6663" width="1.453125" style="2" customWidth="1"/>
    <col min="6664" max="6664" width="6.453125" style="2" customWidth="1"/>
    <col min="6665" max="6665" width="1.453125" style="2" customWidth="1"/>
    <col min="6666" max="6666" width="5.54296875" style="2" customWidth="1"/>
    <col min="6667" max="6667" width="1.453125" style="2" customWidth="1"/>
    <col min="6668" max="6668" width="5.54296875" style="2" customWidth="1"/>
    <col min="6669" max="6669" width="1.453125" style="2" customWidth="1"/>
    <col min="6670" max="6670" width="5.54296875" style="2" customWidth="1"/>
    <col min="6671" max="6671" width="1.453125" style="2" customWidth="1"/>
    <col min="6672" max="6672" width="5.54296875" style="2" customWidth="1"/>
    <col min="6673" max="6673" width="1.453125" style="2" customWidth="1"/>
    <col min="6674" max="6674" width="5.54296875" style="2" customWidth="1"/>
    <col min="6675" max="6675" width="1.453125" style="2" customWidth="1"/>
    <col min="6676" max="6676" width="5.54296875" style="2" customWidth="1"/>
    <col min="6677" max="6677" width="1.453125" style="2" customWidth="1"/>
    <col min="6678" max="6678" width="5.54296875" style="2" customWidth="1"/>
    <col min="6679" max="6679" width="1.453125" style="2" customWidth="1"/>
    <col min="6680" max="6680" width="5.54296875" style="2" customWidth="1"/>
    <col min="6681" max="6681" width="1.453125" style="2" customWidth="1"/>
    <col min="6682" max="6682" width="5.54296875" style="2" customWidth="1"/>
    <col min="6683" max="6683" width="1.453125" style="2" customWidth="1"/>
    <col min="6684" max="6684" width="5.54296875" style="2" customWidth="1"/>
    <col min="6685" max="6685" width="1.453125" style="2" customWidth="1"/>
    <col min="6686" max="6686" width="5.54296875" style="2" customWidth="1"/>
    <col min="6687" max="6687" width="1.453125" style="2" customWidth="1"/>
    <col min="6688" max="6688" width="5.54296875" style="2" customWidth="1"/>
    <col min="6689" max="6689" width="1.453125" style="2" customWidth="1"/>
    <col min="6690" max="6690" width="5.54296875" style="2" customWidth="1"/>
    <col min="6691" max="6691" width="1.453125" style="2" customWidth="1"/>
    <col min="6692" max="6692" width="5.54296875" style="2" customWidth="1"/>
    <col min="6693" max="6693" width="1.453125" style="2" customWidth="1"/>
    <col min="6694" max="6694" width="5.54296875" style="2" customWidth="1"/>
    <col min="6695" max="6695" width="1.453125" style="2" customWidth="1"/>
    <col min="6696" max="6696" width="5.54296875" style="2" customWidth="1"/>
    <col min="6697" max="6697" width="1.453125" style="2" customWidth="1"/>
    <col min="6698" max="6698" width="5.54296875" style="2" customWidth="1"/>
    <col min="6699" max="6699" width="1.453125" style="2" customWidth="1"/>
    <col min="6700" max="6700" width="5.54296875" style="2" customWidth="1"/>
    <col min="6701" max="6701" width="1.453125" style="2" customWidth="1"/>
    <col min="6702" max="6702" width="5.54296875" style="2" customWidth="1"/>
    <col min="6703" max="6703" width="1.453125" style="2" customWidth="1"/>
    <col min="6704" max="6704" width="5.54296875" style="2" customWidth="1"/>
    <col min="6705" max="6705" width="1.453125" style="2" customWidth="1"/>
    <col min="6706" max="6863" width="9.1796875" style="2"/>
    <col min="6864" max="6865" width="0" style="2" hidden="1" customWidth="1"/>
    <col min="6866" max="6866" width="8.54296875" style="2" customWidth="1"/>
    <col min="6867" max="6867" width="31.81640625" style="2" customWidth="1"/>
    <col min="6868" max="6868" width="8.453125" style="2" customWidth="1"/>
    <col min="6869" max="6869" width="6.54296875" style="2" customWidth="1"/>
    <col min="6870" max="6870" width="1.453125" style="2" customWidth="1"/>
    <col min="6871" max="6871" width="6.54296875" style="2" customWidth="1"/>
    <col min="6872" max="6872" width="1.453125" style="2" customWidth="1"/>
    <col min="6873" max="6873" width="6.54296875" style="2" customWidth="1"/>
    <col min="6874" max="6874" width="1.453125" style="2" customWidth="1"/>
    <col min="6875" max="6875" width="6.54296875" style="2" customWidth="1"/>
    <col min="6876" max="6876" width="1.453125" style="2" customWidth="1"/>
    <col min="6877" max="6877" width="6.54296875" style="2" customWidth="1"/>
    <col min="6878" max="6878" width="1.453125" style="2" customWidth="1"/>
    <col min="6879" max="6879" width="6.453125" style="2" customWidth="1"/>
    <col min="6880" max="6880" width="1.453125" style="2" customWidth="1"/>
    <col min="6881" max="6881" width="6.54296875" style="2" customWidth="1"/>
    <col min="6882" max="6882" width="1.453125" style="2" customWidth="1"/>
    <col min="6883" max="6883" width="6.54296875" style="2" customWidth="1"/>
    <col min="6884" max="6884" width="1.453125" style="2" customWidth="1"/>
    <col min="6885" max="6885" width="6.54296875" style="2" customWidth="1"/>
    <col min="6886" max="6886" width="1.453125" style="2" customWidth="1"/>
    <col min="6887" max="6887" width="6.54296875" style="2" customWidth="1"/>
    <col min="6888" max="6888" width="1.453125" style="2" customWidth="1"/>
    <col min="6889" max="6889" width="6.54296875" style="2" customWidth="1"/>
    <col min="6890" max="6890" width="1.453125" style="2" customWidth="1"/>
    <col min="6891" max="6891" width="6.54296875" style="2" customWidth="1"/>
    <col min="6892" max="6892" width="1.453125" style="2" customWidth="1"/>
    <col min="6893" max="6893" width="6.54296875" style="2" customWidth="1"/>
    <col min="6894" max="6894" width="1.453125" style="2" customWidth="1"/>
    <col min="6895" max="6895" width="6.54296875" style="2" customWidth="1"/>
    <col min="6896" max="6896" width="1.453125" style="2" customWidth="1"/>
    <col min="6897" max="6897" width="6.54296875" style="2" customWidth="1"/>
    <col min="6898" max="6898" width="1.453125" style="2" customWidth="1"/>
    <col min="6899" max="6899" width="6.54296875" style="2" customWidth="1"/>
    <col min="6900" max="6900" width="1.453125" style="2" customWidth="1"/>
    <col min="6901" max="6901" width="6.54296875" style="2" customWidth="1"/>
    <col min="6902" max="6902" width="1.453125" style="2" customWidth="1"/>
    <col min="6903" max="6903" width="6.54296875" style="2" customWidth="1"/>
    <col min="6904" max="6904" width="1.453125" style="2" customWidth="1"/>
    <col min="6905" max="6905" width="6.54296875" style="2" customWidth="1"/>
    <col min="6906" max="6906" width="1.453125" style="2" customWidth="1"/>
    <col min="6907" max="6907" width="6.54296875" style="2" customWidth="1"/>
    <col min="6908" max="6908" width="1.453125" style="2" customWidth="1"/>
    <col min="6909" max="6909" width="6.54296875" style="2" customWidth="1"/>
    <col min="6910" max="6910" width="1.453125" style="2" customWidth="1"/>
    <col min="6911" max="6911" width="6.54296875" style="2" customWidth="1"/>
    <col min="6912" max="6912" width="1.453125" style="2" customWidth="1"/>
    <col min="6913" max="6913" width="0.1796875" style="2" customWidth="1"/>
    <col min="6914" max="6914" width="3.453125" style="2" customWidth="1"/>
    <col min="6915" max="6915" width="5.453125" style="2" customWidth="1"/>
    <col min="6916" max="6916" width="42.453125" style="2" customWidth="1"/>
    <col min="6917" max="6917" width="8" style="2" customWidth="1"/>
    <col min="6918" max="6918" width="6.453125" style="2" customWidth="1"/>
    <col min="6919" max="6919" width="1.453125" style="2" customWidth="1"/>
    <col min="6920" max="6920" width="6.453125" style="2" customWidth="1"/>
    <col min="6921" max="6921" width="1.453125" style="2" customWidth="1"/>
    <col min="6922" max="6922" width="5.54296875" style="2" customWidth="1"/>
    <col min="6923" max="6923" width="1.453125" style="2" customWidth="1"/>
    <col min="6924" max="6924" width="5.54296875" style="2" customWidth="1"/>
    <col min="6925" max="6925" width="1.453125" style="2" customWidth="1"/>
    <col min="6926" max="6926" width="5.54296875" style="2" customWidth="1"/>
    <col min="6927" max="6927" width="1.453125" style="2" customWidth="1"/>
    <col min="6928" max="6928" width="5.54296875" style="2" customWidth="1"/>
    <col min="6929" max="6929" width="1.453125" style="2" customWidth="1"/>
    <col min="6930" max="6930" width="5.54296875" style="2" customWidth="1"/>
    <col min="6931" max="6931" width="1.453125" style="2" customWidth="1"/>
    <col min="6932" max="6932" width="5.54296875" style="2" customWidth="1"/>
    <col min="6933" max="6933" width="1.453125" style="2" customWidth="1"/>
    <col min="6934" max="6934" width="5.54296875" style="2" customWidth="1"/>
    <col min="6935" max="6935" width="1.453125" style="2" customWidth="1"/>
    <col min="6936" max="6936" width="5.54296875" style="2" customWidth="1"/>
    <col min="6937" max="6937" width="1.453125" style="2" customWidth="1"/>
    <col min="6938" max="6938" width="5.54296875" style="2" customWidth="1"/>
    <col min="6939" max="6939" width="1.453125" style="2" customWidth="1"/>
    <col min="6940" max="6940" width="5.54296875" style="2" customWidth="1"/>
    <col min="6941" max="6941" width="1.453125" style="2" customWidth="1"/>
    <col min="6942" max="6942" width="5.54296875" style="2" customWidth="1"/>
    <col min="6943" max="6943" width="1.453125" style="2" customWidth="1"/>
    <col min="6944" max="6944" width="5.54296875" style="2" customWidth="1"/>
    <col min="6945" max="6945" width="1.453125" style="2" customWidth="1"/>
    <col min="6946" max="6946" width="5.54296875" style="2" customWidth="1"/>
    <col min="6947" max="6947" width="1.453125" style="2" customWidth="1"/>
    <col min="6948" max="6948" width="5.54296875" style="2" customWidth="1"/>
    <col min="6949" max="6949" width="1.453125" style="2" customWidth="1"/>
    <col min="6950" max="6950" width="5.54296875" style="2" customWidth="1"/>
    <col min="6951" max="6951" width="1.453125" style="2" customWidth="1"/>
    <col min="6952" max="6952" width="5.54296875" style="2" customWidth="1"/>
    <col min="6953" max="6953" width="1.453125" style="2" customWidth="1"/>
    <col min="6954" max="6954" width="5.54296875" style="2" customWidth="1"/>
    <col min="6955" max="6955" width="1.453125" style="2" customWidth="1"/>
    <col min="6956" max="6956" width="5.54296875" style="2" customWidth="1"/>
    <col min="6957" max="6957" width="1.453125" style="2" customWidth="1"/>
    <col min="6958" max="6958" width="5.54296875" style="2" customWidth="1"/>
    <col min="6959" max="6959" width="1.453125" style="2" customWidth="1"/>
    <col min="6960" max="6960" width="5.54296875" style="2" customWidth="1"/>
    <col min="6961" max="6961" width="1.453125" style="2" customWidth="1"/>
    <col min="6962" max="7119" width="9.1796875" style="2"/>
    <col min="7120" max="7121" width="0" style="2" hidden="1" customWidth="1"/>
    <col min="7122" max="7122" width="8.54296875" style="2" customWidth="1"/>
    <col min="7123" max="7123" width="31.81640625" style="2" customWidth="1"/>
    <col min="7124" max="7124" width="8.453125" style="2" customWidth="1"/>
    <col min="7125" max="7125" width="6.54296875" style="2" customWidth="1"/>
    <col min="7126" max="7126" width="1.453125" style="2" customWidth="1"/>
    <col min="7127" max="7127" width="6.54296875" style="2" customWidth="1"/>
    <col min="7128" max="7128" width="1.453125" style="2" customWidth="1"/>
    <col min="7129" max="7129" width="6.54296875" style="2" customWidth="1"/>
    <col min="7130" max="7130" width="1.453125" style="2" customWidth="1"/>
    <col min="7131" max="7131" width="6.54296875" style="2" customWidth="1"/>
    <col min="7132" max="7132" width="1.453125" style="2" customWidth="1"/>
    <col min="7133" max="7133" width="6.54296875" style="2" customWidth="1"/>
    <col min="7134" max="7134" width="1.453125" style="2" customWidth="1"/>
    <col min="7135" max="7135" width="6.453125" style="2" customWidth="1"/>
    <col min="7136" max="7136" width="1.453125" style="2" customWidth="1"/>
    <col min="7137" max="7137" width="6.54296875" style="2" customWidth="1"/>
    <col min="7138" max="7138" width="1.453125" style="2" customWidth="1"/>
    <col min="7139" max="7139" width="6.54296875" style="2" customWidth="1"/>
    <col min="7140" max="7140" width="1.453125" style="2" customWidth="1"/>
    <col min="7141" max="7141" width="6.54296875" style="2" customWidth="1"/>
    <col min="7142" max="7142" width="1.453125" style="2" customWidth="1"/>
    <col min="7143" max="7143" width="6.54296875" style="2" customWidth="1"/>
    <col min="7144" max="7144" width="1.453125" style="2" customWidth="1"/>
    <col min="7145" max="7145" width="6.54296875" style="2" customWidth="1"/>
    <col min="7146" max="7146" width="1.453125" style="2" customWidth="1"/>
    <col min="7147" max="7147" width="6.54296875" style="2" customWidth="1"/>
    <col min="7148" max="7148" width="1.453125" style="2" customWidth="1"/>
    <col min="7149" max="7149" width="6.54296875" style="2" customWidth="1"/>
    <col min="7150" max="7150" width="1.453125" style="2" customWidth="1"/>
    <col min="7151" max="7151" width="6.54296875" style="2" customWidth="1"/>
    <col min="7152" max="7152" width="1.453125" style="2" customWidth="1"/>
    <col min="7153" max="7153" width="6.54296875" style="2" customWidth="1"/>
    <col min="7154" max="7154" width="1.453125" style="2" customWidth="1"/>
    <col min="7155" max="7155" width="6.54296875" style="2" customWidth="1"/>
    <col min="7156" max="7156" width="1.453125" style="2" customWidth="1"/>
    <col min="7157" max="7157" width="6.54296875" style="2" customWidth="1"/>
    <col min="7158" max="7158" width="1.453125" style="2" customWidth="1"/>
    <col min="7159" max="7159" width="6.54296875" style="2" customWidth="1"/>
    <col min="7160" max="7160" width="1.453125" style="2" customWidth="1"/>
    <col min="7161" max="7161" width="6.54296875" style="2" customWidth="1"/>
    <col min="7162" max="7162" width="1.453125" style="2" customWidth="1"/>
    <col min="7163" max="7163" width="6.54296875" style="2" customWidth="1"/>
    <col min="7164" max="7164" width="1.453125" style="2" customWidth="1"/>
    <col min="7165" max="7165" width="6.54296875" style="2" customWidth="1"/>
    <col min="7166" max="7166" width="1.453125" style="2" customWidth="1"/>
    <col min="7167" max="7167" width="6.54296875" style="2" customWidth="1"/>
    <col min="7168" max="7168" width="1.453125" style="2" customWidth="1"/>
    <col min="7169" max="7169" width="0.1796875" style="2" customWidth="1"/>
    <col min="7170" max="7170" width="3.453125" style="2" customWidth="1"/>
    <col min="7171" max="7171" width="5.453125" style="2" customWidth="1"/>
    <col min="7172" max="7172" width="42.453125" style="2" customWidth="1"/>
    <col min="7173" max="7173" width="8" style="2" customWidth="1"/>
    <col min="7174" max="7174" width="6.453125" style="2" customWidth="1"/>
    <col min="7175" max="7175" width="1.453125" style="2" customWidth="1"/>
    <col min="7176" max="7176" width="6.453125" style="2" customWidth="1"/>
    <col min="7177" max="7177" width="1.453125" style="2" customWidth="1"/>
    <col min="7178" max="7178" width="5.54296875" style="2" customWidth="1"/>
    <col min="7179" max="7179" width="1.453125" style="2" customWidth="1"/>
    <col min="7180" max="7180" width="5.54296875" style="2" customWidth="1"/>
    <col min="7181" max="7181" width="1.453125" style="2" customWidth="1"/>
    <col min="7182" max="7182" width="5.54296875" style="2" customWidth="1"/>
    <col min="7183" max="7183" width="1.453125" style="2" customWidth="1"/>
    <col min="7184" max="7184" width="5.54296875" style="2" customWidth="1"/>
    <col min="7185" max="7185" width="1.453125" style="2" customWidth="1"/>
    <col min="7186" max="7186" width="5.54296875" style="2" customWidth="1"/>
    <col min="7187" max="7187" width="1.453125" style="2" customWidth="1"/>
    <col min="7188" max="7188" width="5.54296875" style="2" customWidth="1"/>
    <col min="7189" max="7189" width="1.453125" style="2" customWidth="1"/>
    <col min="7190" max="7190" width="5.54296875" style="2" customWidth="1"/>
    <col min="7191" max="7191" width="1.453125" style="2" customWidth="1"/>
    <col min="7192" max="7192" width="5.54296875" style="2" customWidth="1"/>
    <col min="7193" max="7193" width="1.453125" style="2" customWidth="1"/>
    <col min="7194" max="7194" width="5.54296875" style="2" customWidth="1"/>
    <col min="7195" max="7195" width="1.453125" style="2" customWidth="1"/>
    <col min="7196" max="7196" width="5.54296875" style="2" customWidth="1"/>
    <col min="7197" max="7197" width="1.453125" style="2" customWidth="1"/>
    <col min="7198" max="7198" width="5.54296875" style="2" customWidth="1"/>
    <col min="7199" max="7199" width="1.453125" style="2" customWidth="1"/>
    <col min="7200" max="7200" width="5.54296875" style="2" customWidth="1"/>
    <col min="7201" max="7201" width="1.453125" style="2" customWidth="1"/>
    <col min="7202" max="7202" width="5.54296875" style="2" customWidth="1"/>
    <col min="7203" max="7203" width="1.453125" style="2" customWidth="1"/>
    <col min="7204" max="7204" width="5.54296875" style="2" customWidth="1"/>
    <col min="7205" max="7205" width="1.453125" style="2" customWidth="1"/>
    <col min="7206" max="7206" width="5.54296875" style="2" customWidth="1"/>
    <col min="7207" max="7207" width="1.453125" style="2" customWidth="1"/>
    <col min="7208" max="7208" width="5.54296875" style="2" customWidth="1"/>
    <col min="7209" max="7209" width="1.453125" style="2" customWidth="1"/>
    <col min="7210" max="7210" width="5.54296875" style="2" customWidth="1"/>
    <col min="7211" max="7211" width="1.453125" style="2" customWidth="1"/>
    <col min="7212" max="7212" width="5.54296875" style="2" customWidth="1"/>
    <col min="7213" max="7213" width="1.453125" style="2" customWidth="1"/>
    <col min="7214" max="7214" width="5.54296875" style="2" customWidth="1"/>
    <col min="7215" max="7215" width="1.453125" style="2" customWidth="1"/>
    <col min="7216" max="7216" width="5.54296875" style="2" customWidth="1"/>
    <col min="7217" max="7217" width="1.453125" style="2" customWidth="1"/>
    <col min="7218" max="7375" width="9.1796875" style="2"/>
    <col min="7376" max="7377" width="0" style="2" hidden="1" customWidth="1"/>
    <col min="7378" max="7378" width="8.54296875" style="2" customWidth="1"/>
    <col min="7379" max="7379" width="31.81640625" style="2" customWidth="1"/>
    <col min="7380" max="7380" width="8.453125" style="2" customWidth="1"/>
    <col min="7381" max="7381" width="6.54296875" style="2" customWidth="1"/>
    <col min="7382" max="7382" width="1.453125" style="2" customWidth="1"/>
    <col min="7383" max="7383" width="6.54296875" style="2" customWidth="1"/>
    <col min="7384" max="7384" width="1.453125" style="2" customWidth="1"/>
    <col min="7385" max="7385" width="6.54296875" style="2" customWidth="1"/>
    <col min="7386" max="7386" width="1.453125" style="2" customWidth="1"/>
    <col min="7387" max="7387" width="6.54296875" style="2" customWidth="1"/>
    <col min="7388" max="7388" width="1.453125" style="2" customWidth="1"/>
    <col min="7389" max="7389" width="6.54296875" style="2" customWidth="1"/>
    <col min="7390" max="7390" width="1.453125" style="2" customWidth="1"/>
    <col min="7391" max="7391" width="6.453125" style="2" customWidth="1"/>
    <col min="7392" max="7392" width="1.453125" style="2" customWidth="1"/>
    <col min="7393" max="7393" width="6.54296875" style="2" customWidth="1"/>
    <col min="7394" max="7394" width="1.453125" style="2" customWidth="1"/>
    <col min="7395" max="7395" width="6.54296875" style="2" customWidth="1"/>
    <col min="7396" max="7396" width="1.453125" style="2" customWidth="1"/>
    <col min="7397" max="7397" width="6.54296875" style="2" customWidth="1"/>
    <col min="7398" max="7398" width="1.453125" style="2" customWidth="1"/>
    <col min="7399" max="7399" width="6.54296875" style="2" customWidth="1"/>
    <col min="7400" max="7400" width="1.453125" style="2" customWidth="1"/>
    <col min="7401" max="7401" width="6.54296875" style="2" customWidth="1"/>
    <col min="7402" max="7402" width="1.453125" style="2" customWidth="1"/>
    <col min="7403" max="7403" width="6.54296875" style="2" customWidth="1"/>
    <col min="7404" max="7404" width="1.453125" style="2" customWidth="1"/>
    <col min="7405" max="7405" width="6.54296875" style="2" customWidth="1"/>
    <col min="7406" max="7406" width="1.453125" style="2" customWidth="1"/>
    <col min="7407" max="7407" width="6.54296875" style="2" customWidth="1"/>
    <col min="7408" max="7408" width="1.453125" style="2" customWidth="1"/>
    <col min="7409" max="7409" width="6.54296875" style="2" customWidth="1"/>
    <col min="7410" max="7410" width="1.453125" style="2" customWidth="1"/>
    <col min="7411" max="7411" width="6.54296875" style="2" customWidth="1"/>
    <col min="7412" max="7412" width="1.453125" style="2" customWidth="1"/>
    <col min="7413" max="7413" width="6.54296875" style="2" customWidth="1"/>
    <col min="7414" max="7414" width="1.453125" style="2" customWidth="1"/>
    <col min="7415" max="7415" width="6.54296875" style="2" customWidth="1"/>
    <col min="7416" max="7416" width="1.453125" style="2" customWidth="1"/>
    <col min="7417" max="7417" width="6.54296875" style="2" customWidth="1"/>
    <col min="7418" max="7418" width="1.453125" style="2" customWidth="1"/>
    <col min="7419" max="7419" width="6.54296875" style="2" customWidth="1"/>
    <col min="7420" max="7420" width="1.453125" style="2" customWidth="1"/>
    <col min="7421" max="7421" width="6.54296875" style="2" customWidth="1"/>
    <col min="7422" max="7422" width="1.453125" style="2" customWidth="1"/>
    <col min="7423" max="7423" width="6.54296875" style="2" customWidth="1"/>
    <col min="7424" max="7424" width="1.453125" style="2" customWidth="1"/>
    <col min="7425" max="7425" width="0.1796875" style="2" customWidth="1"/>
    <col min="7426" max="7426" width="3.453125" style="2" customWidth="1"/>
    <col min="7427" max="7427" width="5.453125" style="2" customWidth="1"/>
    <col min="7428" max="7428" width="42.453125" style="2" customWidth="1"/>
    <col min="7429" max="7429" width="8" style="2" customWidth="1"/>
    <col min="7430" max="7430" width="6.453125" style="2" customWidth="1"/>
    <col min="7431" max="7431" width="1.453125" style="2" customWidth="1"/>
    <col min="7432" max="7432" width="6.453125" style="2" customWidth="1"/>
    <col min="7433" max="7433" width="1.453125" style="2" customWidth="1"/>
    <col min="7434" max="7434" width="5.54296875" style="2" customWidth="1"/>
    <col min="7435" max="7435" width="1.453125" style="2" customWidth="1"/>
    <col min="7436" max="7436" width="5.54296875" style="2" customWidth="1"/>
    <col min="7437" max="7437" width="1.453125" style="2" customWidth="1"/>
    <col min="7438" max="7438" width="5.54296875" style="2" customWidth="1"/>
    <col min="7439" max="7439" width="1.453125" style="2" customWidth="1"/>
    <col min="7440" max="7440" width="5.54296875" style="2" customWidth="1"/>
    <col min="7441" max="7441" width="1.453125" style="2" customWidth="1"/>
    <col min="7442" max="7442" width="5.54296875" style="2" customWidth="1"/>
    <col min="7443" max="7443" width="1.453125" style="2" customWidth="1"/>
    <col min="7444" max="7444" width="5.54296875" style="2" customWidth="1"/>
    <col min="7445" max="7445" width="1.453125" style="2" customWidth="1"/>
    <col min="7446" max="7446" width="5.54296875" style="2" customWidth="1"/>
    <col min="7447" max="7447" width="1.453125" style="2" customWidth="1"/>
    <col min="7448" max="7448" width="5.54296875" style="2" customWidth="1"/>
    <col min="7449" max="7449" width="1.453125" style="2" customWidth="1"/>
    <col min="7450" max="7450" width="5.54296875" style="2" customWidth="1"/>
    <col min="7451" max="7451" width="1.453125" style="2" customWidth="1"/>
    <col min="7452" max="7452" width="5.54296875" style="2" customWidth="1"/>
    <col min="7453" max="7453" width="1.453125" style="2" customWidth="1"/>
    <col min="7454" max="7454" width="5.54296875" style="2" customWidth="1"/>
    <col min="7455" max="7455" width="1.453125" style="2" customWidth="1"/>
    <col min="7456" max="7456" width="5.54296875" style="2" customWidth="1"/>
    <col min="7457" max="7457" width="1.453125" style="2" customWidth="1"/>
    <col min="7458" max="7458" width="5.54296875" style="2" customWidth="1"/>
    <col min="7459" max="7459" width="1.453125" style="2" customWidth="1"/>
    <col min="7460" max="7460" width="5.54296875" style="2" customWidth="1"/>
    <col min="7461" max="7461" width="1.453125" style="2" customWidth="1"/>
    <col min="7462" max="7462" width="5.54296875" style="2" customWidth="1"/>
    <col min="7463" max="7463" width="1.453125" style="2" customWidth="1"/>
    <col min="7464" max="7464" width="5.54296875" style="2" customWidth="1"/>
    <col min="7465" max="7465" width="1.453125" style="2" customWidth="1"/>
    <col min="7466" max="7466" width="5.54296875" style="2" customWidth="1"/>
    <col min="7467" max="7467" width="1.453125" style="2" customWidth="1"/>
    <col min="7468" max="7468" width="5.54296875" style="2" customWidth="1"/>
    <col min="7469" max="7469" width="1.453125" style="2" customWidth="1"/>
    <col min="7470" max="7470" width="5.54296875" style="2" customWidth="1"/>
    <col min="7471" max="7471" width="1.453125" style="2" customWidth="1"/>
    <col min="7472" max="7472" width="5.54296875" style="2" customWidth="1"/>
    <col min="7473" max="7473" width="1.453125" style="2" customWidth="1"/>
    <col min="7474" max="7631" width="9.1796875" style="2"/>
    <col min="7632" max="7633" width="0" style="2" hidden="1" customWidth="1"/>
    <col min="7634" max="7634" width="8.54296875" style="2" customWidth="1"/>
    <col min="7635" max="7635" width="31.81640625" style="2" customWidth="1"/>
    <col min="7636" max="7636" width="8.453125" style="2" customWidth="1"/>
    <col min="7637" max="7637" width="6.54296875" style="2" customWidth="1"/>
    <col min="7638" max="7638" width="1.453125" style="2" customWidth="1"/>
    <col min="7639" max="7639" width="6.54296875" style="2" customWidth="1"/>
    <col min="7640" max="7640" width="1.453125" style="2" customWidth="1"/>
    <col min="7641" max="7641" width="6.54296875" style="2" customWidth="1"/>
    <col min="7642" max="7642" width="1.453125" style="2" customWidth="1"/>
    <col min="7643" max="7643" width="6.54296875" style="2" customWidth="1"/>
    <col min="7644" max="7644" width="1.453125" style="2" customWidth="1"/>
    <col min="7645" max="7645" width="6.54296875" style="2" customWidth="1"/>
    <col min="7646" max="7646" width="1.453125" style="2" customWidth="1"/>
    <col min="7647" max="7647" width="6.453125" style="2" customWidth="1"/>
    <col min="7648" max="7648" width="1.453125" style="2" customWidth="1"/>
    <col min="7649" max="7649" width="6.54296875" style="2" customWidth="1"/>
    <col min="7650" max="7650" width="1.453125" style="2" customWidth="1"/>
    <col min="7651" max="7651" width="6.54296875" style="2" customWidth="1"/>
    <col min="7652" max="7652" width="1.453125" style="2" customWidth="1"/>
    <col min="7653" max="7653" width="6.54296875" style="2" customWidth="1"/>
    <col min="7654" max="7654" width="1.453125" style="2" customWidth="1"/>
    <col min="7655" max="7655" width="6.54296875" style="2" customWidth="1"/>
    <col min="7656" max="7656" width="1.453125" style="2" customWidth="1"/>
    <col min="7657" max="7657" width="6.54296875" style="2" customWidth="1"/>
    <col min="7658" max="7658" width="1.453125" style="2" customWidth="1"/>
    <col min="7659" max="7659" width="6.54296875" style="2" customWidth="1"/>
    <col min="7660" max="7660" width="1.453125" style="2" customWidth="1"/>
    <col min="7661" max="7661" width="6.54296875" style="2" customWidth="1"/>
    <col min="7662" max="7662" width="1.453125" style="2" customWidth="1"/>
    <col min="7663" max="7663" width="6.54296875" style="2" customWidth="1"/>
    <col min="7664" max="7664" width="1.453125" style="2" customWidth="1"/>
    <col min="7665" max="7665" width="6.54296875" style="2" customWidth="1"/>
    <col min="7666" max="7666" width="1.453125" style="2" customWidth="1"/>
    <col min="7667" max="7667" width="6.54296875" style="2" customWidth="1"/>
    <col min="7668" max="7668" width="1.453125" style="2" customWidth="1"/>
    <col min="7669" max="7669" width="6.54296875" style="2" customWidth="1"/>
    <col min="7670" max="7670" width="1.453125" style="2" customWidth="1"/>
    <col min="7671" max="7671" width="6.54296875" style="2" customWidth="1"/>
    <col min="7672" max="7672" width="1.453125" style="2" customWidth="1"/>
    <col min="7673" max="7673" width="6.54296875" style="2" customWidth="1"/>
    <col min="7674" max="7674" width="1.453125" style="2" customWidth="1"/>
    <col min="7675" max="7675" width="6.54296875" style="2" customWidth="1"/>
    <col min="7676" max="7676" width="1.453125" style="2" customWidth="1"/>
    <col min="7677" max="7677" width="6.54296875" style="2" customWidth="1"/>
    <col min="7678" max="7678" width="1.453125" style="2" customWidth="1"/>
    <col min="7679" max="7679" width="6.54296875" style="2" customWidth="1"/>
    <col min="7680" max="7680" width="1.453125" style="2" customWidth="1"/>
    <col min="7681" max="7681" width="0.1796875" style="2" customWidth="1"/>
    <col min="7682" max="7682" width="3.453125" style="2" customWidth="1"/>
    <col min="7683" max="7683" width="5.453125" style="2" customWidth="1"/>
    <col min="7684" max="7684" width="42.453125" style="2" customWidth="1"/>
    <col min="7685" max="7685" width="8" style="2" customWidth="1"/>
    <col min="7686" max="7686" width="6.453125" style="2" customWidth="1"/>
    <col min="7687" max="7687" width="1.453125" style="2" customWidth="1"/>
    <col min="7688" max="7688" width="6.453125" style="2" customWidth="1"/>
    <col min="7689" max="7689" width="1.453125" style="2" customWidth="1"/>
    <col min="7690" max="7690" width="5.54296875" style="2" customWidth="1"/>
    <col min="7691" max="7691" width="1.453125" style="2" customWidth="1"/>
    <col min="7692" max="7692" width="5.54296875" style="2" customWidth="1"/>
    <col min="7693" max="7693" width="1.453125" style="2" customWidth="1"/>
    <col min="7694" max="7694" width="5.54296875" style="2" customWidth="1"/>
    <col min="7695" max="7695" width="1.453125" style="2" customWidth="1"/>
    <col min="7696" max="7696" width="5.54296875" style="2" customWidth="1"/>
    <col min="7697" max="7697" width="1.453125" style="2" customWidth="1"/>
    <col min="7698" max="7698" width="5.54296875" style="2" customWidth="1"/>
    <col min="7699" max="7699" width="1.453125" style="2" customWidth="1"/>
    <col min="7700" max="7700" width="5.54296875" style="2" customWidth="1"/>
    <col min="7701" max="7701" width="1.453125" style="2" customWidth="1"/>
    <col min="7702" max="7702" width="5.54296875" style="2" customWidth="1"/>
    <col min="7703" max="7703" width="1.453125" style="2" customWidth="1"/>
    <col min="7704" max="7704" width="5.54296875" style="2" customWidth="1"/>
    <col min="7705" max="7705" width="1.453125" style="2" customWidth="1"/>
    <col min="7706" max="7706" width="5.54296875" style="2" customWidth="1"/>
    <col min="7707" max="7707" width="1.453125" style="2" customWidth="1"/>
    <col min="7708" max="7708" width="5.54296875" style="2" customWidth="1"/>
    <col min="7709" max="7709" width="1.453125" style="2" customWidth="1"/>
    <col min="7710" max="7710" width="5.54296875" style="2" customWidth="1"/>
    <col min="7711" max="7711" width="1.453125" style="2" customWidth="1"/>
    <col min="7712" max="7712" width="5.54296875" style="2" customWidth="1"/>
    <col min="7713" max="7713" width="1.453125" style="2" customWidth="1"/>
    <col min="7714" max="7714" width="5.54296875" style="2" customWidth="1"/>
    <col min="7715" max="7715" width="1.453125" style="2" customWidth="1"/>
    <col min="7716" max="7716" width="5.54296875" style="2" customWidth="1"/>
    <col min="7717" max="7717" width="1.453125" style="2" customWidth="1"/>
    <col min="7718" max="7718" width="5.54296875" style="2" customWidth="1"/>
    <col min="7719" max="7719" width="1.453125" style="2" customWidth="1"/>
    <col min="7720" max="7720" width="5.54296875" style="2" customWidth="1"/>
    <col min="7721" max="7721" width="1.453125" style="2" customWidth="1"/>
    <col min="7722" max="7722" width="5.54296875" style="2" customWidth="1"/>
    <col min="7723" max="7723" width="1.453125" style="2" customWidth="1"/>
    <col min="7724" max="7724" width="5.54296875" style="2" customWidth="1"/>
    <col min="7725" max="7725" width="1.453125" style="2" customWidth="1"/>
    <col min="7726" max="7726" width="5.54296875" style="2" customWidth="1"/>
    <col min="7727" max="7727" width="1.453125" style="2" customWidth="1"/>
    <col min="7728" max="7728" width="5.54296875" style="2" customWidth="1"/>
    <col min="7729" max="7729" width="1.453125" style="2" customWidth="1"/>
    <col min="7730" max="7887" width="9.1796875" style="2"/>
    <col min="7888" max="7889" width="0" style="2" hidden="1" customWidth="1"/>
    <col min="7890" max="7890" width="8.54296875" style="2" customWidth="1"/>
    <col min="7891" max="7891" width="31.81640625" style="2" customWidth="1"/>
    <col min="7892" max="7892" width="8.453125" style="2" customWidth="1"/>
    <col min="7893" max="7893" width="6.54296875" style="2" customWidth="1"/>
    <col min="7894" max="7894" width="1.453125" style="2" customWidth="1"/>
    <col min="7895" max="7895" width="6.54296875" style="2" customWidth="1"/>
    <col min="7896" max="7896" width="1.453125" style="2" customWidth="1"/>
    <col min="7897" max="7897" width="6.54296875" style="2" customWidth="1"/>
    <col min="7898" max="7898" width="1.453125" style="2" customWidth="1"/>
    <col min="7899" max="7899" width="6.54296875" style="2" customWidth="1"/>
    <col min="7900" max="7900" width="1.453125" style="2" customWidth="1"/>
    <col min="7901" max="7901" width="6.54296875" style="2" customWidth="1"/>
    <col min="7902" max="7902" width="1.453125" style="2" customWidth="1"/>
    <col min="7903" max="7903" width="6.453125" style="2" customWidth="1"/>
    <col min="7904" max="7904" width="1.453125" style="2" customWidth="1"/>
    <col min="7905" max="7905" width="6.54296875" style="2" customWidth="1"/>
    <col min="7906" max="7906" width="1.453125" style="2" customWidth="1"/>
    <col min="7907" max="7907" width="6.54296875" style="2" customWidth="1"/>
    <col min="7908" max="7908" width="1.453125" style="2" customWidth="1"/>
    <col min="7909" max="7909" width="6.54296875" style="2" customWidth="1"/>
    <col min="7910" max="7910" width="1.453125" style="2" customWidth="1"/>
    <col min="7911" max="7911" width="6.54296875" style="2" customWidth="1"/>
    <col min="7912" max="7912" width="1.453125" style="2" customWidth="1"/>
    <col min="7913" max="7913" width="6.54296875" style="2" customWidth="1"/>
    <col min="7914" max="7914" width="1.453125" style="2" customWidth="1"/>
    <col min="7915" max="7915" width="6.54296875" style="2" customWidth="1"/>
    <col min="7916" max="7916" width="1.453125" style="2" customWidth="1"/>
    <col min="7917" max="7917" width="6.54296875" style="2" customWidth="1"/>
    <col min="7918" max="7918" width="1.453125" style="2" customWidth="1"/>
    <col min="7919" max="7919" width="6.54296875" style="2" customWidth="1"/>
    <col min="7920" max="7920" width="1.453125" style="2" customWidth="1"/>
    <col min="7921" max="7921" width="6.54296875" style="2" customWidth="1"/>
    <col min="7922" max="7922" width="1.453125" style="2" customWidth="1"/>
    <col min="7923" max="7923" width="6.54296875" style="2" customWidth="1"/>
    <col min="7924" max="7924" width="1.453125" style="2" customWidth="1"/>
    <col min="7925" max="7925" width="6.54296875" style="2" customWidth="1"/>
    <col min="7926" max="7926" width="1.453125" style="2" customWidth="1"/>
    <col min="7927" max="7927" width="6.54296875" style="2" customWidth="1"/>
    <col min="7928" max="7928" width="1.453125" style="2" customWidth="1"/>
    <col min="7929" max="7929" width="6.54296875" style="2" customWidth="1"/>
    <col min="7930" max="7930" width="1.453125" style="2" customWidth="1"/>
    <col min="7931" max="7931" width="6.54296875" style="2" customWidth="1"/>
    <col min="7932" max="7932" width="1.453125" style="2" customWidth="1"/>
    <col min="7933" max="7933" width="6.54296875" style="2" customWidth="1"/>
    <col min="7934" max="7934" width="1.453125" style="2" customWidth="1"/>
    <col min="7935" max="7935" width="6.54296875" style="2" customWidth="1"/>
    <col min="7936" max="7936" width="1.453125" style="2" customWidth="1"/>
    <col min="7937" max="7937" width="0.1796875" style="2" customWidth="1"/>
    <col min="7938" max="7938" width="3.453125" style="2" customWidth="1"/>
    <col min="7939" max="7939" width="5.453125" style="2" customWidth="1"/>
    <col min="7940" max="7940" width="42.453125" style="2" customWidth="1"/>
    <col min="7941" max="7941" width="8" style="2" customWidth="1"/>
    <col min="7942" max="7942" width="6.453125" style="2" customWidth="1"/>
    <col min="7943" max="7943" width="1.453125" style="2" customWidth="1"/>
    <col min="7944" max="7944" width="6.453125" style="2" customWidth="1"/>
    <col min="7945" max="7945" width="1.453125" style="2" customWidth="1"/>
    <col min="7946" max="7946" width="5.54296875" style="2" customWidth="1"/>
    <col min="7947" max="7947" width="1.453125" style="2" customWidth="1"/>
    <col min="7948" max="7948" width="5.54296875" style="2" customWidth="1"/>
    <col min="7949" max="7949" width="1.453125" style="2" customWidth="1"/>
    <col min="7950" max="7950" width="5.54296875" style="2" customWidth="1"/>
    <col min="7951" max="7951" width="1.453125" style="2" customWidth="1"/>
    <col min="7952" max="7952" width="5.54296875" style="2" customWidth="1"/>
    <col min="7953" max="7953" width="1.453125" style="2" customWidth="1"/>
    <col min="7954" max="7954" width="5.54296875" style="2" customWidth="1"/>
    <col min="7955" max="7955" width="1.453125" style="2" customWidth="1"/>
    <col min="7956" max="7956" width="5.54296875" style="2" customWidth="1"/>
    <col min="7957" max="7957" width="1.453125" style="2" customWidth="1"/>
    <col min="7958" max="7958" width="5.54296875" style="2" customWidth="1"/>
    <col min="7959" max="7959" width="1.453125" style="2" customWidth="1"/>
    <col min="7960" max="7960" width="5.54296875" style="2" customWidth="1"/>
    <col min="7961" max="7961" width="1.453125" style="2" customWidth="1"/>
    <col min="7962" max="7962" width="5.54296875" style="2" customWidth="1"/>
    <col min="7963" max="7963" width="1.453125" style="2" customWidth="1"/>
    <col min="7964" max="7964" width="5.54296875" style="2" customWidth="1"/>
    <col min="7965" max="7965" width="1.453125" style="2" customWidth="1"/>
    <col min="7966" max="7966" width="5.54296875" style="2" customWidth="1"/>
    <col min="7967" max="7967" width="1.453125" style="2" customWidth="1"/>
    <col min="7968" max="7968" width="5.54296875" style="2" customWidth="1"/>
    <col min="7969" max="7969" width="1.453125" style="2" customWidth="1"/>
    <col min="7970" max="7970" width="5.54296875" style="2" customWidth="1"/>
    <col min="7971" max="7971" width="1.453125" style="2" customWidth="1"/>
    <col min="7972" max="7972" width="5.54296875" style="2" customWidth="1"/>
    <col min="7973" max="7973" width="1.453125" style="2" customWidth="1"/>
    <col min="7974" max="7974" width="5.54296875" style="2" customWidth="1"/>
    <col min="7975" max="7975" width="1.453125" style="2" customWidth="1"/>
    <col min="7976" max="7976" width="5.54296875" style="2" customWidth="1"/>
    <col min="7977" max="7977" width="1.453125" style="2" customWidth="1"/>
    <col min="7978" max="7978" width="5.54296875" style="2" customWidth="1"/>
    <col min="7979" max="7979" width="1.453125" style="2" customWidth="1"/>
    <col min="7980" max="7980" width="5.54296875" style="2" customWidth="1"/>
    <col min="7981" max="7981" width="1.453125" style="2" customWidth="1"/>
    <col min="7982" max="7982" width="5.54296875" style="2" customWidth="1"/>
    <col min="7983" max="7983" width="1.453125" style="2" customWidth="1"/>
    <col min="7984" max="7984" width="5.54296875" style="2" customWidth="1"/>
    <col min="7985" max="7985" width="1.453125" style="2" customWidth="1"/>
    <col min="7986" max="8143" width="9.1796875" style="2"/>
    <col min="8144" max="8145" width="0" style="2" hidden="1" customWidth="1"/>
    <col min="8146" max="8146" width="8.54296875" style="2" customWidth="1"/>
    <col min="8147" max="8147" width="31.81640625" style="2" customWidth="1"/>
    <col min="8148" max="8148" width="8.453125" style="2" customWidth="1"/>
    <col min="8149" max="8149" width="6.54296875" style="2" customWidth="1"/>
    <col min="8150" max="8150" width="1.453125" style="2" customWidth="1"/>
    <col min="8151" max="8151" width="6.54296875" style="2" customWidth="1"/>
    <col min="8152" max="8152" width="1.453125" style="2" customWidth="1"/>
    <col min="8153" max="8153" width="6.54296875" style="2" customWidth="1"/>
    <col min="8154" max="8154" width="1.453125" style="2" customWidth="1"/>
    <col min="8155" max="8155" width="6.54296875" style="2" customWidth="1"/>
    <col min="8156" max="8156" width="1.453125" style="2" customWidth="1"/>
    <col min="8157" max="8157" width="6.54296875" style="2" customWidth="1"/>
    <col min="8158" max="8158" width="1.453125" style="2" customWidth="1"/>
    <col min="8159" max="8159" width="6.453125" style="2" customWidth="1"/>
    <col min="8160" max="8160" width="1.453125" style="2" customWidth="1"/>
    <col min="8161" max="8161" width="6.54296875" style="2" customWidth="1"/>
    <col min="8162" max="8162" width="1.453125" style="2" customWidth="1"/>
    <col min="8163" max="8163" width="6.54296875" style="2" customWidth="1"/>
    <col min="8164" max="8164" width="1.453125" style="2" customWidth="1"/>
    <col min="8165" max="8165" width="6.54296875" style="2" customWidth="1"/>
    <col min="8166" max="8166" width="1.453125" style="2" customWidth="1"/>
    <col min="8167" max="8167" width="6.54296875" style="2" customWidth="1"/>
    <col min="8168" max="8168" width="1.453125" style="2" customWidth="1"/>
    <col min="8169" max="8169" width="6.54296875" style="2" customWidth="1"/>
    <col min="8170" max="8170" width="1.453125" style="2" customWidth="1"/>
    <col min="8171" max="8171" width="6.54296875" style="2" customWidth="1"/>
    <col min="8172" max="8172" width="1.453125" style="2" customWidth="1"/>
    <col min="8173" max="8173" width="6.54296875" style="2" customWidth="1"/>
    <col min="8174" max="8174" width="1.453125" style="2" customWidth="1"/>
    <col min="8175" max="8175" width="6.54296875" style="2" customWidth="1"/>
    <col min="8176" max="8176" width="1.453125" style="2" customWidth="1"/>
    <col min="8177" max="8177" width="6.54296875" style="2" customWidth="1"/>
    <col min="8178" max="8178" width="1.453125" style="2" customWidth="1"/>
    <col min="8179" max="8179" width="6.54296875" style="2" customWidth="1"/>
    <col min="8180" max="8180" width="1.453125" style="2" customWidth="1"/>
    <col min="8181" max="8181" width="6.54296875" style="2" customWidth="1"/>
    <col min="8182" max="8182" width="1.453125" style="2" customWidth="1"/>
    <col min="8183" max="8183" width="6.54296875" style="2" customWidth="1"/>
    <col min="8184" max="8184" width="1.453125" style="2" customWidth="1"/>
    <col min="8185" max="8185" width="6.54296875" style="2" customWidth="1"/>
    <col min="8186" max="8186" width="1.453125" style="2" customWidth="1"/>
    <col min="8187" max="8187" width="6.54296875" style="2" customWidth="1"/>
    <col min="8188" max="8188" width="1.453125" style="2" customWidth="1"/>
    <col min="8189" max="8189" width="6.54296875" style="2" customWidth="1"/>
    <col min="8190" max="8190" width="1.453125" style="2" customWidth="1"/>
    <col min="8191" max="8191" width="6.54296875" style="2" customWidth="1"/>
    <col min="8192" max="8192" width="1.453125" style="2" customWidth="1"/>
    <col min="8193" max="8193" width="0.1796875" style="2" customWidth="1"/>
    <col min="8194" max="8194" width="3.453125" style="2" customWidth="1"/>
    <col min="8195" max="8195" width="5.453125" style="2" customWidth="1"/>
    <col min="8196" max="8196" width="42.453125" style="2" customWidth="1"/>
    <col min="8197" max="8197" width="8" style="2" customWidth="1"/>
    <col min="8198" max="8198" width="6.453125" style="2" customWidth="1"/>
    <col min="8199" max="8199" width="1.453125" style="2" customWidth="1"/>
    <col min="8200" max="8200" width="6.453125" style="2" customWidth="1"/>
    <col min="8201" max="8201" width="1.453125" style="2" customWidth="1"/>
    <col min="8202" max="8202" width="5.54296875" style="2" customWidth="1"/>
    <col min="8203" max="8203" width="1.453125" style="2" customWidth="1"/>
    <col min="8204" max="8204" width="5.54296875" style="2" customWidth="1"/>
    <col min="8205" max="8205" width="1.453125" style="2" customWidth="1"/>
    <col min="8206" max="8206" width="5.54296875" style="2" customWidth="1"/>
    <col min="8207" max="8207" width="1.453125" style="2" customWidth="1"/>
    <col min="8208" max="8208" width="5.54296875" style="2" customWidth="1"/>
    <col min="8209" max="8209" width="1.453125" style="2" customWidth="1"/>
    <col min="8210" max="8210" width="5.54296875" style="2" customWidth="1"/>
    <col min="8211" max="8211" width="1.453125" style="2" customWidth="1"/>
    <col min="8212" max="8212" width="5.54296875" style="2" customWidth="1"/>
    <col min="8213" max="8213" width="1.453125" style="2" customWidth="1"/>
    <col min="8214" max="8214" width="5.54296875" style="2" customWidth="1"/>
    <col min="8215" max="8215" width="1.453125" style="2" customWidth="1"/>
    <col min="8216" max="8216" width="5.54296875" style="2" customWidth="1"/>
    <col min="8217" max="8217" width="1.453125" style="2" customWidth="1"/>
    <col min="8218" max="8218" width="5.54296875" style="2" customWidth="1"/>
    <col min="8219" max="8219" width="1.453125" style="2" customWidth="1"/>
    <col min="8220" max="8220" width="5.54296875" style="2" customWidth="1"/>
    <col min="8221" max="8221" width="1.453125" style="2" customWidth="1"/>
    <col min="8222" max="8222" width="5.54296875" style="2" customWidth="1"/>
    <col min="8223" max="8223" width="1.453125" style="2" customWidth="1"/>
    <col min="8224" max="8224" width="5.54296875" style="2" customWidth="1"/>
    <col min="8225" max="8225" width="1.453125" style="2" customWidth="1"/>
    <col min="8226" max="8226" width="5.54296875" style="2" customWidth="1"/>
    <col min="8227" max="8227" width="1.453125" style="2" customWidth="1"/>
    <col min="8228" max="8228" width="5.54296875" style="2" customWidth="1"/>
    <col min="8229" max="8229" width="1.453125" style="2" customWidth="1"/>
    <col min="8230" max="8230" width="5.54296875" style="2" customWidth="1"/>
    <col min="8231" max="8231" width="1.453125" style="2" customWidth="1"/>
    <col min="8232" max="8232" width="5.54296875" style="2" customWidth="1"/>
    <col min="8233" max="8233" width="1.453125" style="2" customWidth="1"/>
    <col min="8234" max="8234" width="5.54296875" style="2" customWidth="1"/>
    <col min="8235" max="8235" width="1.453125" style="2" customWidth="1"/>
    <col min="8236" max="8236" width="5.54296875" style="2" customWidth="1"/>
    <col min="8237" max="8237" width="1.453125" style="2" customWidth="1"/>
    <col min="8238" max="8238" width="5.54296875" style="2" customWidth="1"/>
    <col min="8239" max="8239" width="1.453125" style="2" customWidth="1"/>
    <col min="8240" max="8240" width="5.54296875" style="2" customWidth="1"/>
    <col min="8241" max="8241" width="1.453125" style="2" customWidth="1"/>
    <col min="8242" max="8399" width="9.1796875" style="2"/>
    <col min="8400" max="8401" width="0" style="2" hidden="1" customWidth="1"/>
    <col min="8402" max="8402" width="8.54296875" style="2" customWidth="1"/>
    <col min="8403" max="8403" width="31.81640625" style="2" customWidth="1"/>
    <col min="8404" max="8404" width="8.453125" style="2" customWidth="1"/>
    <col min="8405" max="8405" width="6.54296875" style="2" customWidth="1"/>
    <col min="8406" max="8406" width="1.453125" style="2" customWidth="1"/>
    <col min="8407" max="8407" width="6.54296875" style="2" customWidth="1"/>
    <col min="8408" max="8408" width="1.453125" style="2" customWidth="1"/>
    <col min="8409" max="8409" width="6.54296875" style="2" customWidth="1"/>
    <col min="8410" max="8410" width="1.453125" style="2" customWidth="1"/>
    <col min="8411" max="8411" width="6.54296875" style="2" customWidth="1"/>
    <col min="8412" max="8412" width="1.453125" style="2" customWidth="1"/>
    <col min="8413" max="8413" width="6.54296875" style="2" customWidth="1"/>
    <col min="8414" max="8414" width="1.453125" style="2" customWidth="1"/>
    <col min="8415" max="8415" width="6.453125" style="2" customWidth="1"/>
    <col min="8416" max="8416" width="1.453125" style="2" customWidth="1"/>
    <col min="8417" max="8417" width="6.54296875" style="2" customWidth="1"/>
    <col min="8418" max="8418" width="1.453125" style="2" customWidth="1"/>
    <col min="8419" max="8419" width="6.54296875" style="2" customWidth="1"/>
    <col min="8420" max="8420" width="1.453125" style="2" customWidth="1"/>
    <col min="8421" max="8421" width="6.54296875" style="2" customWidth="1"/>
    <col min="8422" max="8422" width="1.453125" style="2" customWidth="1"/>
    <col min="8423" max="8423" width="6.54296875" style="2" customWidth="1"/>
    <col min="8424" max="8424" width="1.453125" style="2" customWidth="1"/>
    <col min="8425" max="8425" width="6.54296875" style="2" customWidth="1"/>
    <col min="8426" max="8426" width="1.453125" style="2" customWidth="1"/>
    <col min="8427" max="8427" width="6.54296875" style="2" customWidth="1"/>
    <col min="8428" max="8428" width="1.453125" style="2" customWidth="1"/>
    <col min="8429" max="8429" width="6.54296875" style="2" customWidth="1"/>
    <col min="8430" max="8430" width="1.453125" style="2" customWidth="1"/>
    <col min="8431" max="8431" width="6.54296875" style="2" customWidth="1"/>
    <col min="8432" max="8432" width="1.453125" style="2" customWidth="1"/>
    <col min="8433" max="8433" width="6.54296875" style="2" customWidth="1"/>
    <col min="8434" max="8434" width="1.453125" style="2" customWidth="1"/>
    <col min="8435" max="8435" width="6.54296875" style="2" customWidth="1"/>
    <col min="8436" max="8436" width="1.453125" style="2" customWidth="1"/>
    <col min="8437" max="8437" width="6.54296875" style="2" customWidth="1"/>
    <col min="8438" max="8438" width="1.453125" style="2" customWidth="1"/>
    <col min="8439" max="8439" width="6.54296875" style="2" customWidth="1"/>
    <col min="8440" max="8440" width="1.453125" style="2" customWidth="1"/>
    <col min="8441" max="8441" width="6.54296875" style="2" customWidth="1"/>
    <col min="8442" max="8442" width="1.453125" style="2" customWidth="1"/>
    <col min="8443" max="8443" width="6.54296875" style="2" customWidth="1"/>
    <col min="8444" max="8444" width="1.453125" style="2" customWidth="1"/>
    <col min="8445" max="8445" width="6.54296875" style="2" customWidth="1"/>
    <col min="8446" max="8446" width="1.453125" style="2" customWidth="1"/>
    <col min="8447" max="8447" width="6.54296875" style="2" customWidth="1"/>
    <col min="8448" max="8448" width="1.453125" style="2" customWidth="1"/>
    <col min="8449" max="8449" width="0.1796875" style="2" customWidth="1"/>
    <col min="8450" max="8450" width="3.453125" style="2" customWidth="1"/>
    <col min="8451" max="8451" width="5.453125" style="2" customWidth="1"/>
    <col min="8452" max="8452" width="42.453125" style="2" customWidth="1"/>
    <col min="8453" max="8453" width="8" style="2" customWidth="1"/>
    <col min="8454" max="8454" width="6.453125" style="2" customWidth="1"/>
    <col min="8455" max="8455" width="1.453125" style="2" customWidth="1"/>
    <col min="8456" max="8456" width="6.453125" style="2" customWidth="1"/>
    <col min="8457" max="8457" width="1.453125" style="2" customWidth="1"/>
    <col min="8458" max="8458" width="5.54296875" style="2" customWidth="1"/>
    <col min="8459" max="8459" width="1.453125" style="2" customWidth="1"/>
    <col min="8460" max="8460" width="5.54296875" style="2" customWidth="1"/>
    <col min="8461" max="8461" width="1.453125" style="2" customWidth="1"/>
    <col min="8462" max="8462" width="5.54296875" style="2" customWidth="1"/>
    <col min="8463" max="8463" width="1.453125" style="2" customWidth="1"/>
    <col min="8464" max="8464" width="5.54296875" style="2" customWidth="1"/>
    <col min="8465" max="8465" width="1.453125" style="2" customWidth="1"/>
    <col min="8466" max="8466" width="5.54296875" style="2" customWidth="1"/>
    <col min="8467" max="8467" width="1.453125" style="2" customWidth="1"/>
    <col min="8468" max="8468" width="5.54296875" style="2" customWidth="1"/>
    <col min="8469" max="8469" width="1.453125" style="2" customWidth="1"/>
    <col min="8470" max="8470" width="5.54296875" style="2" customWidth="1"/>
    <col min="8471" max="8471" width="1.453125" style="2" customWidth="1"/>
    <col min="8472" max="8472" width="5.54296875" style="2" customWidth="1"/>
    <col min="8473" max="8473" width="1.453125" style="2" customWidth="1"/>
    <col min="8474" max="8474" width="5.54296875" style="2" customWidth="1"/>
    <col min="8475" max="8475" width="1.453125" style="2" customWidth="1"/>
    <col min="8476" max="8476" width="5.54296875" style="2" customWidth="1"/>
    <col min="8477" max="8477" width="1.453125" style="2" customWidth="1"/>
    <col min="8478" max="8478" width="5.54296875" style="2" customWidth="1"/>
    <col min="8479" max="8479" width="1.453125" style="2" customWidth="1"/>
    <col min="8480" max="8480" width="5.54296875" style="2" customWidth="1"/>
    <col min="8481" max="8481" width="1.453125" style="2" customWidth="1"/>
    <col min="8482" max="8482" width="5.54296875" style="2" customWidth="1"/>
    <col min="8483" max="8483" width="1.453125" style="2" customWidth="1"/>
    <col min="8484" max="8484" width="5.54296875" style="2" customWidth="1"/>
    <col min="8485" max="8485" width="1.453125" style="2" customWidth="1"/>
    <col min="8486" max="8486" width="5.54296875" style="2" customWidth="1"/>
    <col min="8487" max="8487" width="1.453125" style="2" customWidth="1"/>
    <col min="8488" max="8488" width="5.54296875" style="2" customWidth="1"/>
    <col min="8489" max="8489" width="1.453125" style="2" customWidth="1"/>
    <col min="8490" max="8490" width="5.54296875" style="2" customWidth="1"/>
    <col min="8491" max="8491" width="1.453125" style="2" customWidth="1"/>
    <col min="8492" max="8492" width="5.54296875" style="2" customWidth="1"/>
    <col min="8493" max="8493" width="1.453125" style="2" customWidth="1"/>
    <col min="8494" max="8494" width="5.54296875" style="2" customWidth="1"/>
    <col min="8495" max="8495" width="1.453125" style="2" customWidth="1"/>
    <col min="8496" max="8496" width="5.54296875" style="2" customWidth="1"/>
    <col min="8497" max="8497" width="1.453125" style="2" customWidth="1"/>
    <col min="8498" max="8655" width="9.1796875" style="2"/>
    <col min="8656" max="8657" width="0" style="2" hidden="1" customWidth="1"/>
    <col min="8658" max="8658" width="8.54296875" style="2" customWidth="1"/>
    <col min="8659" max="8659" width="31.81640625" style="2" customWidth="1"/>
    <col min="8660" max="8660" width="8.453125" style="2" customWidth="1"/>
    <col min="8661" max="8661" width="6.54296875" style="2" customWidth="1"/>
    <col min="8662" max="8662" width="1.453125" style="2" customWidth="1"/>
    <col min="8663" max="8663" width="6.54296875" style="2" customWidth="1"/>
    <col min="8664" max="8664" width="1.453125" style="2" customWidth="1"/>
    <col min="8665" max="8665" width="6.54296875" style="2" customWidth="1"/>
    <col min="8666" max="8666" width="1.453125" style="2" customWidth="1"/>
    <col min="8667" max="8667" width="6.54296875" style="2" customWidth="1"/>
    <col min="8668" max="8668" width="1.453125" style="2" customWidth="1"/>
    <col min="8669" max="8669" width="6.54296875" style="2" customWidth="1"/>
    <col min="8670" max="8670" width="1.453125" style="2" customWidth="1"/>
    <col min="8671" max="8671" width="6.453125" style="2" customWidth="1"/>
    <col min="8672" max="8672" width="1.453125" style="2" customWidth="1"/>
    <col min="8673" max="8673" width="6.54296875" style="2" customWidth="1"/>
    <col min="8674" max="8674" width="1.453125" style="2" customWidth="1"/>
    <col min="8675" max="8675" width="6.54296875" style="2" customWidth="1"/>
    <col min="8676" max="8676" width="1.453125" style="2" customWidth="1"/>
    <col min="8677" max="8677" width="6.54296875" style="2" customWidth="1"/>
    <col min="8678" max="8678" width="1.453125" style="2" customWidth="1"/>
    <col min="8679" max="8679" width="6.54296875" style="2" customWidth="1"/>
    <col min="8680" max="8680" width="1.453125" style="2" customWidth="1"/>
    <col min="8681" max="8681" width="6.54296875" style="2" customWidth="1"/>
    <col min="8682" max="8682" width="1.453125" style="2" customWidth="1"/>
    <col min="8683" max="8683" width="6.54296875" style="2" customWidth="1"/>
    <col min="8684" max="8684" width="1.453125" style="2" customWidth="1"/>
    <col min="8685" max="8685" width="6.54296875" style="2" customWidth="1"/>
    <col min="8686" max="8686" width="1.453125" style="2" customWidth="1"/>
    <col min="8687" max="8687" width="6.54296875" style="2" customWidth="1"/>
    <col min="8688" max="8688" width="1.453125" style="2" customWidth="1"/>
    <col min="8689" max="8689" width="6.54296875" style="2" customWidth="1"/>
    <col min="8690" max="8690" width="1.453125" style="2" customWidth="1"/>
    <col min="8691" max="8691" width="6.54296875" style="2" customWidth="1"/>
    <col min="8692" max="8692" width="1.453125" style="2" customWidth="1"/>
    <col min="8693" max="8693" width="6.54296875" style="2" customWidth="1"/>
    <col min="8694" max="8694" width="1.453125" style="2" customWidth="1"/>
    <col min="8695" max="8695" width="6.54296875" style="2" customWidth="1"/>
    <col min="8696" max="8696" width="1.453125" style="2" customWidth="1"/>
    <col min="8697" max="8697" width="6.54296875" style="2" customWidth="1"/>
    <col min="8698" max="8698" width="1.453125" style="2" customWidth="1"/>
    <col min="8699" max="8699" width="6.54296875" style="2" customWidth="1"/>
    <col min="8700" max="8700" width="1.453125" style="2" customWidth="1"/>
    <col min="8701" max="8701" width="6.54296875" style="2" customWidth="1"/>
    <col min="8702" max="8702" width="1.453125" style="2" customWidth="1"/>
    <col min="8703" max="8703" width="6.54296875" style="2" customWidth="1"/>
    <col min="8704" max="8704" width="1.453125" style="2" customWidth="1"/>
    <col min="8705" max="8705" width="0.1796875" style="2" customWidth="1"/>
    <col min="8706" max="8706" width="3.453125" style="2" customWidth="1"/>
    <col min="8707" max="8707" width="5.453125" style="2" customWidth="1"/>
    <col min="8708" max="8708" width="42.453125" style="2" customWidth="1"/>
    <col min="8709" max="8709" width="8" style="2" customWidth="1"/>
    <col min="8710" max="8710" width="6.453125" style="2" customWidth="1"/>
    <col min="8711" max="8711" width="1.453125" style="2" customWidth="1"/>
    <col min="8712" max="8712" width="6.453125" style="2" customWidth="1"/>
    <col min="8713" max="8713" width="1.453125" style="2" customWidth="1"/>
    <col min="8714" max="8714" width="5.54296875" style="2" customWidth="1"/>
    <col min="8715" max="8715" width="1.453125" style="2" customWidth="1"/>
    <col min="8716" max="8716" width="5.54296875" style="2" customWidth="1"/>
    <col min="8717" max="8717" width="1.453125" style="2" customWidth="1"/>
    <col min="8718" max="8718" width="5.54296875" style="2" customWidth="1"/>
    <col min="8719" max="8719" width="1.453125" style="2" customWidth="1"/>
    <col min="8720" max="8720" width="5.54296875" style="2" customWidth="1"/>
    <col min="8721" max="8721" width="1.453125" style="2" customWidth="1"/>
    <col min="8722" max="8722" width="5.54296875" style="2" customWidth="1"/>
    <col min="8723" max="8723" width="1.453125" style="2" customWidth="1"/>
    <col min="8724" max="8724" width="5.54296875" style="2" customWidth="1"/>
    <col min="8725" max="8725" width="1.453125" style="2" customWidth="1"/>
    <col min="8726" max="8726" width="5.54296875" style="2" customWidth="1"/>
    <col min="8727" max="8727" width="1.453125" style="2" customWidth="1"/>
    <col min="8728" max="8728" width="5.54296875" style="2" customWidth="1"/>
    <col min="8729" max="8729" width="1.453125" style="2" customWidth="1"/>
    <col min="8730" max="8730" width="5.54296875" style="2" customWidth="1"/>
    <col min="8731" max="8731" width="1.453125" style="2" customWidth="1"/>
    <col min="8732" max="8732" width="5.54296875" style="2" customWidth="1"/>
    <col min="8733" max="8733" width="1.453125" style="2" customWidth="1"/>
    <col min="8734" max="8734" width="5.54296875" style="2" customWidth="1"/>
    <col min="8735" max="8735" width="1.453125" style="2" customWidth="1"/>
    <col min="8736" max="8736" width="5.54296875" style="2" customWidth="1"/>
    <col min="8737" max="8737" width="1.453125" style="2" customWidth="1"/>
    <col min="8738" max="8738" width="5.54296875" style="2" customWidth="1"/>
    <col min="8739" max="8739" width="1.453125" style="2" customWidth="1"/>
    <col min="8740" max="8740" width="5.54296875" style="2" customWidth="1"/>
    <col min="8741" max="8741" width="1.453125" style="2" customWidth="1"/>
    <col min="8742" max="8742" width="5.54296875" style="2" customWidth="1"/>
    <col min="8743" max="8743" width="1.453125" style="2" customWidth="1"/>
    <col min="8744" max="8744" width="5.54296875" style="2" customWidth="1"/>
    <col min="8745" max="8745" width="1.453125" style="2" customWidth="1"/>
    <col min="8746" max="8746" width="5.54296875" style="2" customWidth="1"/>
    <col min="8747" max="8747" width="1.453125" style="2" customWidth="1"/>
    <col min="8748" max="8748" width="5.54296875" style="2" customWidth="1"/>
    <col min="8749" max="8749" width="1.453125" style="2" customWidth="1"/>
    <col min="8750" max="8750" width="5.54296875" style="2" customWidth="1"/>
    <col min="8751" max="8751" width="1.453125" style="2" customWidth="1"/>
    <col min="8752" max="8752" width="5.54296875" style="2" customWidth="1"/>
    <col min="8753" max="8753" width="1.453125" style="2" customWidth="1"/>
    <col min="8754" max="8911" width="9.1796875" style="2"/>
    <col min="8912" max="8913" width="0" style="2" hidden="1" customWidth="1"/>
    <col min="8914" max="8914" width="8.54296875" style="2" customWidth="1"/>
    <col min="8915" max="8915" width="31.81640625" style="2" customWidth="1"/>
    <col min="8916" max="8916" width="8.453125" style="2" customWidth="1"/>
    <col min="8917" max="8917" width="6.54296875" style="2" customWidth="1"/>
    <col min="8918" max="8918" width="1.453125" style="2" customWidth="1"/>
    <col min="8919" max="8919" width="6.54296875" style="2" customWidth="1"/>
    <col min="8920" max="8920" width="1.453125" style="2" customWidth="1"/>
    <col min="8921" max="8921" width="6.54296875" style="2" customWidth="1"/>
    <col min="8922" max="8922" width="1.453125" style="2" customWidth="1"/>
    <col min="8923" max="8923" width="6.54296875" style="2" customWidth="1"/>
    <col min="8924" max="8924" width="1.453125" style="2" customWidth="1"/>
    <col min="8925" max="8925" width="6.54296875" style="2" customWidth="1"/>
    <col min="8926" max="8926" width="1.453125" style="2" customWidth="1"/>
    <col min="8927" max="8927" width="6.453125" style="2" customWidth="1"/>
    <col min="8928" max="8928" width="1.453125" style="2" customWidth="1"/>
    <col min="8929" max="8929" width="6.54296875" style="2" customWidth="1"/>
    <col min="8930" max="8930" width="1.453125" style="2" customWidth="1"/>
    <col min="8931" max="8931" width="6.54296875" style="2" customWidth="1"/>
    <col min="8932" max="8932" width="1.453125" style="2" customWidth="1"/>
    <col min="8933" max="8933" width="6.54296875" style="2" customWidth="1"/>
    <col min="8934" max="8934" width="1.453125" style="2" customWidth="1"/>
    <col min="8935" max="8935" width="6.54296875" style="2" customWidth="1"/>
    <col min="8936" max="8936" width="1.453125" style="2" customWidth="1"/>
    <col min="8937" max="8937" width="6.54296875" style="2" customWidth="1"/>
    <col min="8938" max="8938" width="1.453125" style="2" customWidth="1"/>
    <col min="8939" max="8939" width="6.54296875" style="2" customWidth="1"/>
    <col min="8940" max="8940" width="1.453125" style="2" customWidth="1"/>
    <col min="8941" max="8941" width="6.54296875" style="2" customWidth="1"/>
    <col min="8942" max="8942" width="1.453125" style="2" customWidth="1"/>
    <col min="8943" max="8943" width="6.54296875" style="2" customWidth="1"/>
    <col min="8944" max="8944" width="1.453125" style="2" customWidth="1"/>
    <col min="8945" max="8945" width="6.54296875" style="2" customWidth="1"/>
    <col min="8946" max="8946" width="1.453125" style="2" customWidth="1"/>
    <col min="8947" max="8947" width="6.54296875" style="2" customWidth="1"/>
    <col min="8948" max="8948" width="1.453125" style="2" customWidth="1"/>
    <col min="8949" max="8949" width="6.54296875" style="2" customWidth="1"/>
    <col min="8950" max="8950" width="1.453125" style="2" customWidth="1"/>
    <col min="8951" max="8951" width="6.54296875" style="2" customWidth="1"/>
    <col min="8952" max="8952" width="1.453125" style="2" customWidth="1"/>
    <col min="8953" max="8953" width="6.54296875" style="2" customWidth="1"/>
    <col min="8954" max="8954" width="1.453125" style="2" customWidth="1"/>
    <col min="8955" max="8955" width="6.54296875" style="2" customWidth="1"/>
    <col min="8956" max="8956" width="1.453125" style="2" customWidth="1"/>
    <col min="8957" max="8957" width="6.54296875" style="2" customWidth="1"/>
    <col min="8958" max="8958" width="1.453125" style="2" customWidth="1"/>
    <col min="8959" max="8959" width="6.54296875" style="2" customWidth="1"/>
    <col min="8960" max="8960" width="1.453125" style="2" customWidth="1"/>
    <col min="8961" max="8961" width="0.1796875" style="2" customWidth="1"/>
    <col min="8962" max="8962" width="3.453125" style="2" customWidth="1"/>
    <col min="8963" max="8963" width="5.453125" style="2" customWidth="1"/>
    <col min="8964" max="8964" width="42.453125" style="2" customWidth="1"/>
    <col min="8965" max="8965" width="8" style="2" customWidth="1"/>
    <col min="8966" max="8966" width="6.453125" style="2" customWidth="1"/>
    <col min="8967" max="8967" width="1.453125" style="2" customWidth="1"/>
    <col min="8968" max="8968" width="6.453125" style="2" customWidth="1"/>
    <col min="8969" max="8969" width="1.453125" style="2" customWidth="1"/>
    <col min="8970" max="8970" width="5.54296875" style="2" customWidth="1"/>
    <col min="8971" max="8971" width="1.453125" style="2" customWidth="1"/>
    <col min="8972" max="8972" width="5.54296875" style="2" customWidth="1"/>
    <col min="8973" max="8973" width="1.453125" style="2" customWidth="1"/>
    <col min="8974" max="8974" width="5.54296875" style="2" customWidth="1"/>
    <col min="8975" max="8975" width="1.453125" style="2" customWidth="1"/>
    <col min="8976" max="8976" width="5.54296875" style="2" customWidth="1"/>
    <col min="8977" max="8977" width="1.453125" style="2" customWidth="1"/>
    <col min="8978" max="8978" width="5.54296875" style="2" customWidth="1"/>
    <col min="8979" max="8979" width="1.453125" style="2" customWidth="1"/>
    <col min="8980" max="8980" width="5.54296875" style="2" customWidth="1"/>
    <col min="8981" max="8981" width="1.453125" style="2" customWidth="1"/>
    <col min="8982" max="8982" width="5.54296875" style="2" customWidth="1"/>
    <col min="8983" max="8983" width="1.453125" style="2" customWidth="1"/>
    <col min="8984" max="8984" width="5.54296875" style="2" customWidth="1"/>
    <col min="8985" max="8985" width="1.453125" style="2" customWidth="1"/>
    <col min="8986" max="8986" width="5.54296875" style="2" customWidth="1"/>
    <col min="8987" max="8987" width="1.453125" style="2" customWidth="1"/>
    <col min="8988" max="8988" width="5.54296875" style="2" customWidth="1"/>
    <col min="8989" max="8989" width="1.453125" style="2" customWidth="1"/>
    <col min="8990" max="8990" width="5.54296875" style="2" customWidth="1"/>
    <col min="8991" max="8991" width="1.453125" style="2" customWidth="1"/>
    <col min="8992" max="8992" width="5.54296875" style="2" customWidth="1"/>
    <col min="8993" max="8993" width="1.453125" style="2" customWidth="1"/>
    <col min="8994" max="8994" width="5.54296875" style="2" customWidth="1"/>
    <col min="8995" max="8995" width="1.453125" style="2" customWidth="1"/>
    <col min="8996" max="8996" width="5.54296875" style="2" customWidth="1"/>
    <col min="8997" max="8997" width="1.453125" style="2" customWidth="1"/>
    <col min="8998" max="8998" width="5.54296875" style="2" customWidth="1"/>
    <col min="8999" max="8999" width="1.453125" style="2" customWidth="1"/>
    <col min="9000" max="9000" width="5.54296875" style="2" customWidth="1"/>
    <col min="9001" max="9001" width="1.453125" style="2" customWidth="1"/>
    <col min="9002" max="9002" width="5.54296875" style="2" customWidth="1"/>
    <col min="9003" max="9003" width="1.453125" style="2" customWidth="1"/>
    <col min="9004" max="9004" width="5.54296875" style="2" customWidth="1"/>
    <col min="9005" max="9005" width="1.453125" style="2" customWidth="1"/>
    <col min="9006" max="9006" width="5.54296875" style="2" customWidth="1"/>
    <col min="9007" max="9007" width="1.453125" style="2" customWidth="1"/>
    <col min="9008" max="9008" width="5.54296875" style="2" customWidth="1"/>
    <col min="9009" max="9009" width="1.453125" style="2" customWidth="1"/>
    <col min="9010" max="9167" width="9.1796875" style="2"/>
    <col min="9168" max="9169" width="0" style="2" hidden="1" customWidth="1"/>
    <col min="9170" max="9170" width="8.54296875" style="2" customWidth="1"/>
    <col min="9171" max="9171" width="31.81640625" style="2" customWidth="1"/>
    <col min="9172" max="9172" width="8.453125" style="2" customWidth="1"/>
    <col min="9173" max="9173" width="6.54296875" style="2" customWidth="1"/>
    <col min="9174" max="9174" width="1.453125" style="2" customWidth="1"/>
    <col min="9175" max="9175" width="6.54296875" style="2" customWidth="1"/>
    <col min="9176" max="9176" width="1.453125" style="2" customWidth="1"/>
    <col min="9177" max="9177" width="6.54296875" style="2" customWidth="1"/>
    <col min="9178" max="9178" width="1.453125" style="2" customWidth="1"/>
    <col min="9179" max="9179" width="6.54296875" style="2" customWidth="1"/>
    <col min="9180" max="9180" width="1.453125" style="2" customWidth="1"/>
    <col min="9181" max="9181" width="6.54296875" style="2" customWidth="1"/>
    <col min="9182" max="9182" width="1.453125" style="2" customWidth="1"/>
    <col min="9183" max="9183" width="6.453125" style="2" customWidth="1"/>
    <col min="9184" max="9184" width="1.453125" style="2" customWidth="1"/>
    <col min="9185" max="9185" width="6.54296875" style="2" customWidth="1"/>
    <col min="9186" max="9186" width="1.453125" style="2" customWidth="1"/>
    <col min="9187" max="9187" width="6.54296875" style="2" customWidth="1"/>
    <col min="9188" max="9188" width="1.453125" style="2" customWidth="1"/>
    <col min="9189" max="9189" width="6.54296875" style="2" customWidth="1"/>
    <col min="9190" max="9190" width="1.453125" style="2" customWidth="1"/>
    <col min="9191" max="9191" width="6.54296875" style="2" customWidth="1"/>
    <col min="9192" max="9192" width="1.453125" style="2" customWidth="1"/>
    <col min="9193" max="9193" width="6.54296875" style="2" customWidth="1"/>
    <col min="9194" max="9194" width="1.453125" style="2" customWidth="1"/>
    <col min="9195" max="9195" width="6.54296875" style="2" customWidth="1"/>
    <col min="9196" max="9196" width="1.453125" style="2" customWidth="1"/>
    <col min="9197" max="9197" width="6.54296875" style="2" customWidth="1"/>
    <col min="9198" max="9198" width="1.453125" style="2" customWidth="1"/>
    <col min="9199" max="9199" width="6.54296875" style="2" customWidth="1"/>
    <col min="9200" max="9200" width="1.453125" style="2" customWidth="1"/>
    <col min="9201" max="9201" width="6.54296875" style="2" customWidth="1"/>
    <col min="9202" max="9202" width="1.453125" style="2" customWidth="1"/>
    <col min="9203" max="9203" width="6.54296875" style="2" customWidth="1"/>
    <col min="9204" max="9204" width="1.453125" style="2" customWidth="1"/>
    <col min="9205" max="9205" width="6.54296875" style="2" customWidth="1"/>
    <col min="9206" max="9206" width="1.453125" style="2" customWidth="1"/>
    <col min="9207" max="9207" width="6.54296875" style="2" customWidth="1"/>
    <col min="9208" max="9208" width="1.453125" style="2" customWidth="1"/>
    <col min="9209" max="9209" width="6.54296875" style="2" customWidth="1"/>
    <col min="9210" max="9210" width="1.453125" style="2" customWidth="1"/>
    <col min="9211" max="9211" width="6.54296875" style="2" customWidth="1"/>
    <col min="9212" max="9212" width="1.453125" style="2" customWidth="1"/>
    <col min="9213" max="9213" width="6.54296875" style="2" customWidth="1"/>
    <col min="9214" max="9214" width="1.453125" style="2" customWidth="1"/>
    <col min="9215" max="9215" width="6.54296875" style="2" customWidth="1"/>
    <col min="9216" max="9216" width="1.453125" style="2" customWidth="1"/>
    <col min="9217" max="9217" width="0.1796875" style="2" customWidth="1"/>
    <col min="9218" max="9218" width="3.453125" style="2" customWidth="1"/>
    <col min="9219" max="9219" width="5.453125" style="2" customWidth="1"/>
    <col min="9220" max="9220" width="42.453125" style="2" customWidth="1"/>
    <col min="9221" max="9221" width="8" style="2" customWidth="1"/>
    <col min="9222" max="9222" width="6.453125" style="2" customWidth="1"/>
    <col min="9223" max="9223" width="1.453125" style="2" customWidth="1"/>
    <col min="9224" max="9224" width="6.453125" style="2" customWidth="1"/>
    <col min="9225" max="9225" width="1.453125" style="2" customWidth="1"/>
    <col min="9226" max="9226" width="5.54296875" style="2" customWidth="1"/>
    <col min="9227" max="9227" width="1.453125" style="2" customWidth="1"/>
    <col min="9228" max="9228" width="5.54296875" style="2" customWidth="1"/>
    <col min="9229" max="9229" width="1.453125" style="2" customWidth="1"/>
    <col min="9230" max="9230" width="5.54296875" style="2" customWidth="1"/>
    <col min="9231" max="9231" width="1.453125" style="2" customWidth="1"/>
    <col min="9232" max="9232" width="5.54296875" style="2" customWidth="1"/>
    <col min="9233" max="9233" width="1.453125" style="2" customWidth="1"/>
    <col min="9234" max="9234" width="5.54296875" style="2" customWidth="1"/>
    <col min="9235" max="9235" width="1.453125" style="2" customWidth="1"/>
    <col min="9236" max="9236" width="5.54296875" style="2" customWidth="1"/>
    <col min="9237" max="9237" width="1.453125" style="2" customWidth="1"/>
    <col min="9238" max="9238" width="5.54296875" style="2" customWidth="1"/>
    <col min="9239" max="9239" width="1.453125" style="2" customWidth="1"/>
    <col min="9240" max="9240" width="5.54296875" style="2" customWidth="1"/>
    <col min="9241" max="9241" width="1.453125" style="2" customWidth="1"/>
    <col min="9242" max="9242" width="5.54296875" style="2" customWidth="1"/>
    <col min="9243" max="9243" width="1.453125" style="2" customWidth="1"/>
    <col min="9244" max="9244" width="5.54296875" style="2" customWidth="1"/>
    <col min="9245" max="9245" width="1.453125" style="2" customWidth="1"/>
    <col min="9246" max="9246" width="5.54296875" style="2" customWidth="1"/>
    <col min="9247" max="9247" width="1.453125" style="2" customWidth="1"/>
    <col min="9248" max="9248" width="5.54296875" style="2" customWidth="1"/>
    <col min="9249" max="9249" width="1.453125" style="2" customWidth="1"/>
    <col min="9250" max="9250" width="5.54296875" style="2" customWidth="1"/>
    <col min="9251" max="9251" width="1.453125" style="2" customWidth="1"/>
    <col min="9252" max="9252" width="5.54296875" style="2" customWidth="1"/>
    <col min="9253" max="9253" width="1.453125" style="2" customWidth="1"/>
    <col min="9254" max="9254" width="5.54296875" style="2" customWidth="1"/>
    <col min="9255" max="9255" width="1.453125" style="2" customWidth="1"/>
    <col min="9256" max="9256" width="5.54296875" style="2" customWidth="1"/>
    <col min="9257" max="9257" width="1.453125" style="2" customWidth="1"/>
    <col min="9258" max="9258" width="5.54296875" style="2" customWidth="1"/>
    <col min="9259" max="9259" width="1.453125" style="2" customWidth="1"/>
    <col min="9260" max="9260" width="5.54296875" style="2" customWidth="1"/>
    <col min="9261" max="9261" width="1.453125" style="2" customWidth="1"/>
    <col min="9262" max="9262" width="5.54296875" style="2" customWidth="1"/>
    <col min="9263" max="9263" width="1.453125" style="2" customWidth="1"/>
    <col min="9264" max="9264" width="5.54296875" style="2" customWidth="1"/>
    <col min="9265" max="9265" width="1.453125" style="2" customWidth="1"/>
    <col min="9266" max="9423" width="9.1796875" style="2"/>
    <col min="9424" max="9425" width="0" style="2" hidden="1" customWidth="1"/>
    <col min="9426" max="9426" width="8.54296875" style="2" customWidth="1"/>
    <col min="9427" max="9427" width="31.81640625" style="2" customWidth="1"/>
    <col min="9428" max="9428" width="8.453125" style="2" customWidth="1"/>
    <col min="9429" max="9429" width="6.54296875" style="2" customWidth="1"/>
    <col min="9430" max="9430" width="1.453125" style="2" customWidth="1"/>
    <col min="9431" max="9431" width="6.54296875" style="2" customWidth="1"/>
    <col min="9432" max="9432" width="1.453125" style="2" customWidth="1"/>
    <col min="9433" max="9433" width="6.54296875" style="2" customWidth="1"/>
    <col min="9434" max="9434" width="1.453125" style="2" customWidth="1"/>
    <col min="9435" max="9435" width="6.54296875" style="2" customWidth="1"/>
    <col min="9436" max="9436" width="1.453125" style="2" customWidth="1"/>
    <col min="9437" max="9437" width="6.54296875" style="2" customWidth="1"/>
    <col min="9438" max="9438" width="1.453125" style="2" customWidth="1"/>
    <col min="9439" max="9439" width="6.453125" style="2" customWidth="1"/>
    <col min="9440" max="9440" width="1.453125" style="2" customWidth="1"/>
    <col min="9441" max="9441" width="6.54296875" style="2" customWidth="1"/>
    <col min="9442" max="9442" width="1.453125" style="2" customWidth="1"/>
    <col min="9443" max="9443" width="6.54296875" style="2" customWidth="1"/>
    <col min="9444" max="9444" width="1.453125" style="2" customWidth="1"/>
    <col min="9445" max="9445" width="6.54296875" style="2" customWidth="1"/>
    <col min="9446" max="9446" width="1.453125" style="2" customWidth="1"/>
    <col min="9447" max="9447" width="6.54296875" style="2" customWidth="1"/>
    <col min="9448" max="9448" width="1.453125" style="2" customWidth="1"/>
    <col min="9449" max="9449" width="6.54296875" style="2" customWidth="1"/>
    <col min="9450" max="9450" width="1.453125" style="2" customWidth="1"/>
    <col min="9451" max="9451" width="6.54296875" style="2" customWidth="1"/>
    <col min="9452" max="9452" width="1.453125" style="2" customWidth="1"/>
    <col min="9453" max="9453" width="6.54296875" style="2" customWidth="1"/>
    <col min="9454" max="9454" width="1.453125" style="2" customWidth="1"/>
    <col min="9455" max="9455" width="6.54296875" style="2" customWidth="1"/>
    <col min="9456" max="9456" width="1.453125" style="2" customWidth="1"/>
    <col min="9457" max="9457" width="6.54296875" style="2" customWidth="1"/>
    <col min="9458" max="9458" width="1.453125" style="2" customWidth="1"/>
    <col min="9459" max="9459" width="6.54296875" style="2" customWidth="1"/>
    <col min="9460" max="9460" width="1.453125" style="2" customWidth="1"/>
    <col min="9461" max="9461" width="6.54296875" style="2" customWidth="1"/>
    <col min="9462" max="9462" width="1.453125" style="2" customWidth="1"/>
    <col min="9463" max="9463" width="6.54296875" style="2" customWidth="1"/>
    <col min="9464" max="9464" width="1.453125" style="2" customWidth="1"/>
    <col min="9465" max="9465" width="6.54296875" style="2" customWidth="1"/>
    <col min="9466" max="9466" width="1.453125" style="2" customWidth="1"/>
    <col min="9467" max="9467" width="6.54296875" style="2" customWidth="1"/>
    <col min="9468" max="9468" width="1.453125" style="2" customWidth="1"/>
    <col min="9469" max="9469" width="6.54296875" style="2" customWidth="1"/>
    <col min="9470" max="9470" width="1.453125" style="2" customWidth="1"/>
    <col min="9471" max="9471" width="6.54296875" style="2" customWidth="1"/>
    <col min="9472" max="9472" width="1.453125" style="2" customWidth="1"/>
    <col min="9473" max="9473" width="0.1796875" style="2" customWidth="1"/>
    <col min="9474" max="9474" width="3.453125" style="2" customWidth="1"/>
    <col min="9475" max="9475" width="5.453125" style="2" customWidth="1"/>
    <col min="9476" max="9476" width="42.453125" style="2" customWidth="1"/>
    <col min="9477" max="9477" width="8" style="2" customWidth="1"/>
    <col min="9478" max="9478" width="6.453125" style="2" customWidth="1"/>
    <col min="9479" max="9479" width="1.453125" style="2" customWidth="1"/>
    <col min="9480" max="9480" width="6.453125" style="2" customWidth="1"/>
    <col min="9481" max="9481" width="1.453125" style="2" customWidth="1"/>
    <col min="9482" max="9482" width="5.54296875" style="2" customWidth="1"/>
    <col min="9483" max="9483" width="1.453125" style="2" customWidth="1"/>
    <col min="9484" max="9484" width="5.54296875" style="2" customWidth="1"/>
    <col min="9485" max="9485" width="1.453125" style="2" customWidth="1"/>
    <col min="9486" max="9486" width="5.54296875" style="2" customWidth="1"/>
    <col min="9487" max="9487" width="1.453125" style="2" customWidth="1"/>
    <col min="9488" max="9488" width="5.54296875" style="2" customWidth="1"/>
    <col min="9489" max="9489" width="1.453125" style="2" customWidth="1"/>
    <col min="9490" max="9490" width="5.54296875" style="2" customWidth="1"/>
    <col min="9491" max="9491" width="1.453125" style="2" customWidth="1"/>
    <col min="9492" max="9492" width="5.54296875" style="2" customWidth="1"/>
    <col min="9493" max="9493" width="1.453125" style="2" customWidth="1"/>
    <col min="9494" max="9494" width="5.54296875" style="2" customWidth="1"/>
    <col min="9495" max="9495" width="1.453125" style="2" customWidth="1"/>
    <col min="9496" max="9496" width="5.54296875" style="2" customWidth="1"/>
    <col min="9497" max="9497" width="1.453125" style="2" customWidth="1"/>
    <col min="9498" max="9498" width="5.54296875" style="2" customWidth="1"/>
    <col min="9499" max="9499" width="1.453125" style="2" customWidth="1"/>
    <col min="9500" max="9500" width="5.54296875" style="2" customWidth="1"/>
    <col min="9501" max="9501" width="1.453125" style="2" customWidth="1"/>
    <col min="9502" max="9502" width="5.54296875" style="2" customWidth="1"/>
    <col min="9503" max="9503" width="1.453125" style="2" customWidth="1"/>
    <col min="9504" max="9504" width="5.54296875" style="2" customWidth="1"/>
    <col min="9505" max="9505" width="1.453125" style="2" customWidth="1"/>
    <col min="9506" max="9506" width="5.54296875" style="2" customWidth="1"/>
    <col min="9507" max="9507" width="1.453125" style="2" customWidth="1"/>
    <col min="9508" max="9508" width="5.54296875" style="2" customWidth="1"/>
    <col min="9509" max="9509" width="1.453125" style="2" customWidth="1"/>
    <col min="9510" max="9510" width="5.54296875" style="2" customWidth="1"/>
    <col min="9511" max="9511" width="1.453125" style="2" customWidth="1"/>
    <col min="9512" max="9512" width="5.54296875" style="2" customWidth="1"/>
    <col min="9513" max="9513" width="1.453125" style="2" customWidth="1"/>
    <col min="9514" max="9514" width="5.54296875" style="2" customWidth="1"/>
    <col min="9515" max="9515" width="1.453125" style="2" customWidth="1"/>
    <col min="9516" max="9516" width="5.54296875" style="2" customWidth="1"/>
    <col min="9517" max="9517" width="1.453125" style="2" customWidth="1"/>
    <col min="9518" max="9518" width="5.54296875" style="2" customWidth="1"/>
    <col min="9519" max="9519" width="1.453125" style="2" customWidth="1"/>
    <col min="9520" max="9520" width="5.54296875" style="2" customWidth="1"/>
    <col min="9521" max="9521" width="1.453125" style="2" customWidth="1"/>
    <col min="9522" max="9679" width="9.1796875" style="2"/>
    <col min="9680" max="9681" width="0" style="2" hidden="1" customWidth="1"/>
    <col min="9682" max="9682" width="8.54296875" style="2" customWidth="1"/>
    <col min="9683" max="9683" width="31.81640625" style="2" customWidth="1"/>
    <col min="9684" max="9684" width="8.453125" style="2" customWidth="1"/>
    <col min="9685" max="9685" width="6.54296875" style="2" customWidth="1"/>
    <col min="9686" max="9686" width="1.453125" style="2" customWidth="1"/>
    <col min="9687" max="9687" width="6.54296875" style="2" customWidth="1"/>
    <col min="9688" max="9688" width="1.453125" style="2" customWidth="1"/>
    <col min="9689" max="9689" width="6.54296875" style="2" customWidth="1"/>
    <col min="9690" max="9690" width="1.453125" style="2" customWidth="1"/>
    <col min="9691" max="9691" width="6.54296875" style="2" customWidth="1"/>
    <col min="9692" max="9692" width="1.453125" style="2" customWidth="1"/>
    <col min="9693" max="9693" width="6.54296875" style="2" customWidth="1"/>
    <col min="9694" max="9694" width="1.453125" style="2" customWidth="1"/>
    <col min="9695" max="9695" width="6.453125" style="2" customWidth="1"/>
    <col min="9696" max="9696" width="1.453125" style="2" customWidth="1"/>
    <col min="9697" max="9697" width="6.54296875" style="2" customWidth="1"/>
    <col min="9698" max="9698" width="1.453125" style="2" customWidth="1"/>
    <col min="9699" max="9699" width="6.54296875" style="2" customWidth="1"/>
    <col min="9700" max="9700" width="1.453125" style="2" customWidth="1"/>
    <col min="9701" max="9701" width="6.54296875" style="2" customWidth="1"/>
    <col min="9702" max="9702" width="1.453125" style="2" customWidth="1"/>
    <col min="9703" max="9703" width="6.54296875" style="2" customWidth="1"/>
    <col min="9704" max="9704" width="1.453125" style="2" customWidth="1"/>
    <col min="9705" max="9705" width="6.54296875" style="2" customWidth="1"/>
    <col min="9706" max="9706" width="1.453125" style="2" customWidth="1"/>
    <col min="9707" max="9707" width="6.54296875" style="2" customWidth="1"/>
    <col min="9708" max="9708" width="1.453125" style="2" customWidth="1"/>
    <col min="9709" max="9709" width="6.54296875" style="2" customWidth="1"/>
    <col min="9710" max="9710" width="1.453125" style="2" customWidth="1"/>
    <col min="9711" max="9711" width="6.54296875" style="2" customWidth="1"/>
    <col min="9712" max="9712" width="1.453125" style="2" customWidth="1"/>
    <col min="9713" max="9713" width="6.54296875" style="2" customWidth="1"/>
    <col min="9714" max="9714" width="1.453125" style="2" customWidth="1"/>
    <col min="9715" max="9715" width="6.54296875" style="2" customWidth="1"/>
    <col min="9716" max="9716" width="1.453125" style="2" customWidth="1"/>
    <col min="9717" max="9717" width="6.54296875" style="2" customWidth="1"/>
    <col min="9718" max="9718" width="1.453125" style="2" customWidth="1"/>
    <col min="9719" max="9719" width="6.54296875" style="2" customWidth="1"/>
    <col min="9720" max="9720" width="1.453125" style="2" customWidth="1"/>
    <col min="9721" max="9721" width="6.54296875" style="2" customWidth="1"/>
    <col min="9722" max="9722" width="1.453125" style="2" customWidth="1"/>
    <col min="9723" max="9723" width="6.54296875" style="2" customWidth="1"/>
    <col min="9724" max="9724" width="1.453125" style="2" customWidth="1"/>
    <col min="9725" max="9725" width="6.54296875" style="2" customWidth="1"/>
    <col min="9726" max="9726" width="1.453125" style="2" customWidth="1"/>
    <col min="9727" max="9727" width="6.54296875" style="2" customWidth="1"/>
    <col min="9728" max="9728" width="1.453125" style="2" customWidth="1"/>
    <col min="9729" max="9729" width="0.1796875" style="2" customWidth="1"/>
    <col min="9730" max="9730" width="3.453125" style="2" customWidth="1"/>
    <col min="9731" max="9731" width="5.453125" style="2" customWidth="1"/>
    <col min="9732" max="9732" width="42.453125" style="2" customWidth="1"/>
    <col min="9733" max="9733" width="8" style="2" customWidth="1"/>
    <col min="9734" max="9734" width="6.453125" style="2" customWidth="1"/>
    <col min="9735" max="9735" width="1.453125" style="2" customWidth="1"/>
    <col min="9736" max="9736" width="6.453125" style="2" customWidth="1"/>
    <col min="9737" max="9737" width="1.453125" style="2" customWidth="1"/>
    <col min="9738" max="9738" width="5.54296875" style="2" customWidth="1"/>
    <col min="9739" max="9739" width="1.453125" style="2" customWidth="1"/>
    <col min="9740" max="9740" width="5.54296875" style="2" customWidth="1"/>
    <col min="9741" max="9741" width="1.453125" style="2" customWidth="1"/>
    <col min="9742" max="9742" width="5.54296875" style="2" customWidth="1"/>
    <col min="9743" max="9743" width="1.453125" style="2" customWidth="1"/>
    <col min="9744" max="9744" width="5.54296875" style="2" customWidth="1"/>
    <col min="9745" max="9745" width="1.453125" style="2" customWidth="1"/>
    <col min="9746" max="9746" width="5.54296875" style="2" customWidth="1"/>
    <col min="9747" max="9747" width="1.453125" style="2" customWidth="1"/>
    <col min="9748" max="9748" width="5.54296875" style="2" customWidth="1"/>
    <col min="9749" max="9749" width="1.453125" style="2" customWidth="1"/>
    <col min="9750" max="9750" width="5.54296875" style="2" customWidth="1"/>
    <col min="9751" max="9751" width="1.453125" style="2" customWidth="1"/>
    <col min="9752" max="9752" width="5.54296875" style="2" customWidth="1"/>
    <col min="9753" max="9753" width="1.453125" style="2" customWidth="1"/>
    <col min="9754" max="9754" width="5.54296875" style="2" customWidth="1"/>
    <col min="9755" max="9755" width="1.453125" style="2" customWidth="1"/>
    <col min="9756" max="9756" width="5.54296875" style="2" customWidth="1"/>
    <col min="9757" max="9757" width="1.453125" style="2" customWidth="1"/>
    <col min="9758" max="9758" width="5.54296875" style="2" customWidth="1"/>
    <col min="9759" max="9759" width="1.453125" style="2" customWidth="1"/>
    <col min="9760" max="9760" width="5.54296875" style="2" customWidth="1"/>
    <col min="9761" max="9761" width="1.453125" style="2" customWidth="1"/>
    <col min="9762" max="9762" width="5.54296875" style="2" customWidth="1"/>
    <col min="9763" max="9763" width="1.453125" style="2" customWidth="1"/>
    <col min="9764" max="9764" width="5.54296875" style="2" customWidth="1"/>
    <col min="9765" max="9765" width="1.453125" style="2" customWidth="1"/>
    <col min="9766" max="9766" width="5.54296875" style="2" customWidth="1"/>
    <col min="9767" max="9767" width="1.453125" style="2" customWidth="1"/>
    <col min="9768" max="9768" width="5.54296875" style="2" customWidth="1"/>
    <col min="9769" max="9769" width="1.453125" style="2" customWidth="1"/>
    <col min="9770" max="9770" width="5.54296875" style="2" customWidth="1"/>
    <col min="9771" max="9771" width="1.453125" style="2" customWidth="1"/>
    <col min="9772" max="9772" width="5.54296875" style="2" customWidth="1"/>
    <col min="9773" max="9773" width="1.453125" style="2" customWidth="1"/>
    <col min="9774" max="9774" width="5.54296875" style="2" customWidth="1"/>
    <col min="9775" max="9775" width="1.453125" style="2" customWidth="1"/>
    <col min="9776" max="9776" width="5.54296875" style="2" customWidth="1"/>
    <col min="9777" max="9777" width="1.453125" style="2" customWidth="1"/>
    <col min="9778" max="9935" width="9.1796875" style="2"/>
    <col min="9936" max="9937" width="0" style="2" hidden="1" customWidth="1"/>
    <col min="9938" max="9938" width="8.54296875" style="2" customWidth="1"/>
    <col min="9939" max="9939" width="31.81640625" style="2" customWidth="1"/>
    <col min="9940" max="9940" width="8.453125" style="2" customWidth="1"/>
    <col min="9941" max="9941" width="6.54296875" style="2" customWidth="1"/>
    <col min="9942" max="9942" width="1.453125" style="2" customWidth="1"/>
    <col min="9943" max="9943" width="6.54296875" style="2" customWidth="1"/>
    <col min="9944" max="9944" width="1.453125" style="2" customWidth="1"/>
    <col min="9945" max="9945" width="6.54296875" style="2" customWidth="1"/>
    <col min="9946" max="9946" width="1.453125" style="2" customWidth="1"/>
    <col min="9947" max="9947" width="6.54296875" style="2" customWidth="1"/>
    <col min="9948" max="9948" width="1.453125" style="2" customWidth="1"/>
    <col min="9949" max="9949" width="6.54296875" style="2" customWidth="1"/>
    <col min="9950" max="9950" width="1.453125" style="2" customWidth="1"/>
    <col min="9951" max="9951" width="6.453125" style="2" customWidth="1"/>
    <col min="9952" max="9952" width="1.453125" style="2" customWidth="1"/>
    <col min="9953" max="9953" width="6.54296875" style="2" customWidth="1"/>
    <col min="9954" max="9954" width="1.453125" style="2" customWidth="1"/>
    <col min="9955" max="9955" width="6.54296875" style="2" customWidth="1"/>
    <col min="9956" max="9956" width="1.453125" style="2" customWidth="1"/>
    <col min="9957" max="9957" width="6.54296875" style="2" customWidth="1"/>
    <col min="9958" max="9958" width="1.453125" style="2" customWidth="1"/>
    <col min="9959" max="9959" width="6.54296875" style="2" customWidth="1"/>
    <col min="9960" max="9960" width="1.453125" style="2" customWidth="1"/>
    <col min="9961" max="9961" width="6.54296875" style="2" customWidth="1"/>
    <col min="9962" max="9962" width="1.453125" style="2" customWidth="1"/>
    <col min="9963" max="9963" width="6.54296875" style="2" customWidth="1"/>
    <col min="9964" max="9964" width="1.453125" style="2" customWidth="1"/>
    <col min="9965" max="9965" width="6.54296875" style="2" customWidth="1"/>
    <col min="9966" max="9966" width="1.453125" style="2" customWidth="1"/>
    <col min="9967" max="9967" width="6.54296875" style="2" customWidth="1"/>
    <col min="9968" max="9968" width="1.453125" style="2" customWidth="1"/>
    <col min="9969" max="9969" width="6.54296875" style="2" customWidth="1"/>
    <col min="9970" max="9970" width="1.453125" style="2" customWidth="1"/>
    <col min="9971" max="9971" width="6.54296875" style="2" customWidth="1"/>
    <col min="9972" max="9972" width="1.453125" style="2" customWidth="1"/>
    <col min="9973" max="9973" width="6.54296875" style="2" customWidth="1"/>
    <col min="9974" max="9974" width="1.453125" style="2" customWidth="1"/>
    <col min="9975" max="9975" width="6.54296875" style="2" customWidth="1"/>
    <col min="9976" max="9976" width="1.453125" style="2" customWidth="1"/>
    <col min="9977" max="9977" width="6.54296875" style="2" customWidth="1"/>
    <col min="9978" max="9978" width="1.453125" style="2" customWidth="1"/>
    <col min="9979" max="9979" width="6.54296875" style="2" customWidth="1"/>
    <col min="9980" max="9980" width="1.453125" style="2" customWidth="1"/>
    <col min="9981" max="9981" width="6.54296875" style="2" customWidth="1"/>
    <col min="9982" max="9982" width="1.453125" style="2" customWidth="1"/>
    <col min="9983" max="9983" width="6.54296875" style="2" customWidth="1"/>
    <col min="9984" max="9984" width="1.453125" style="2" customWidth="1"/>
    <col min="9985" max="9985" width="0.1796875" style="2" customWidth="1"/>
    <col min="9986" max="9986" width="3.453125" style="2" customWidth="1"/>
    <col min="9987" max="9987" width="5.453125" style="2" customWidth="1"/>
    <col min="9988" max="9988" width="42.453125" style="2" customWidth="1"/>
    <col min="9989" max="9989" width="8" style="2" customWidth="1"/>
    <col min="9990" max="9990" width="6.453125" style="2" customWidth="1"/>
    <col min="9991" max="9991" width="1.453125" style="2" customWidth="1"/>
    <col min="9992" max="9992" width="6.453125" style="2" customWidth="1"/>
    <col min="9993" max="9993" width="1.453125" style="2" customWidth="1"/>
    <col min="9994" max="9994" width="5.54296875" style="2" customWidth="1"/>
    <col min="9995" max="9995" width="1.453125" style="2" customWidth="1"/>
    <col min="9996" max="9996" width="5.54296875" style="2" customWidth="1"/>
    <col min="9997" max="9997" width="1.453125" style="2" customWidth="1"/>
    <col min="9998" max="9998" width="5.54296875" style="2" customWidth="1"/>
    <col min="9999" max="9999" width="1.453125" style="2" customWidth="1"/>
    <col min="10000" max="10000" width="5.54296875" style="2" customWidth="1"/>
    <col min="10001" max="10001" width="1.453125" style="2" customWidth="1"/>
    <col min="10002" max="10002" width="5.54296875" style="2" customWidth="1"/>
    <col min="10003" max="10003" width="1.453125" style="2" customWidth="1"/>
    <col min="10004" max="10004" width="5.54296875" style="2" customWidth="1"/>
    <col min="10005" max="10005" width="1.453125" style="2" customWidth="1"/>
    <col min="10006" max="10006" width="5.54296875" style="2" customWidth="1"/>
    <col min="10007" max="10007" width="1.453125" style="2" customWidth="1"/>
    <col min="10008" max="10008" width="5.54296875" style="2" customWidth="1"/>
    <col min="10009" max="10009" width="1.453125" style="2" customWidth="1"/>
    <col min="10010" max="10010" width="5.54296875" style="2" customWidth="1"/>
    <col min="10011" max="10011" width="1.453125" style="2" customWidth="1"/>
    <col min="10012" max="10012" width="5.54296875" style="2" customWidth="1"/>
    <col min="10013" max="10013" width="1.453125" style="2" customWidth="1"/>
    <col min="10014" max="10014" width="5.54296875" style="2" customWidth="1"/>
    <col min="10015" max="10015" width="1.453125" style="2" customWidth="1"/>
    <col min="10016" max="10016" width="5.54296875" style="2" customWidth="1"/>
    <col min="10017" max="10017" width="1.453125" style="2" customWidth="1"/>
    <col min="10018" max="10018" width="5.54296875" style="2" customWidth="1"/>
    <col min="10019" max="10019" width="1.453125" style="2" customWidth="1"/>
    <col min="10020" max="10020" width="5.54296875" style="2" customWidth="1"/>
    <col min="10021" max="10021" width="1.453125" style="2" customWidth="1"/>
    <col min="10022" max="10022" width="5.54296875" style="2" customWidth="1"/>
    <col min="10023" max="10023" width="1.453125" style="2" customWidth="1"/>
    <col min="10024" max="10024" width="5.54296875" style="2" customWidth="1"/>
    <col min="10025" max="10025" width="1.453125" style="2" customWidth="1"/>
    <col min="10026" max="10026" width="5.54296875" style="2" customWidth="1"/>
    <col min="10027" max="10027" width="1.453125" style="2" customWidth="1"/>
    <col min="10028" max="10028" width="5.54296875" style="2" customWidth="1"/>
    <col min="10029" max="10029" width="1.453125" style="2" customWidth="1"/>
    <col min="10030" max="10030" width="5.54296875" style="2" customWidth="1"/>
    <col min="10031" max="10031" width="1.453125" style="2" customWidth="1"/>
    <col min="10032" max="10032" width="5.54296875" style="2" customWidth="1"/>
    <col min="10033" max="10033" width="1.453125" style="2" customWidth="1"/>
    <col min="10034" max="10191" width="9.1796875" style="2"/>
    <col min="10192" max="10193" width="0" style="2" hidden="1" customWidth="1"/>
    <col min="10194" max="10194" width="8.54296875" style="2" customWidth="1"/>
    <col min="10195" max="10195" width="31.81640625" style="2" customWidth="1"/>
    <col min="10196" max="10196" width="8.453125" style="2" customWidth="1"/>
    <col min="10197" max="10197" width="6.54296875" style="2" customWidth="1"/>
    <col min="10198" max="10198" width="1.453125" style="2" customWidth="1"/>
    <col min="10199" max="10199" width="6.54296875" style="2" customWidth="1"/>
    <col min="10200" max="10200" width="1.453125" style="2" customWidth="1"/>
    <col min="10201" max="10201" width="6.54296875" style="2" customWidth="1"/>
    <col min="10202" max="10202" width="1.453125" style="2" customWidth="1"/>
    <col min="10203" max="10203" width="6.54296875" style="2" customWidth="1"/>
    <col min="10204" max="10204" width="1.453125" style="2" customWidth="1"/>
    <col min="10205" max="10205" width="6.54296875" style="2" customWidth="1"/>
    <col min="10206" max="10206" width="1.453125" style="2" customWidth="1"/>
    <col min="10207" max="10207" width="6.453125" style="2" customWidth="1"/>
    <col min="10208" max="10208" width="1.453125" style="2" customWidth="1"/>
    <col min="10209" max="10209" width="6.54296875" style="2" customWidth="1"/>
    <col min="10210" max="10210" width="1.453125" style="2" customWidth="1"/>
    <col min="10211" max="10211" width="6.54296875" style="2" customWidth="1"/>
    <col min="10212" max="10212" width="1.453125" style="2" customWidth="1"/>
    <col min="10213" max="10213" width="6.54296875" style="2" customWidth="1"/>
    <col min="10214" max="10214" width="1.453125" style="2" customWidth="1"/>
    <col min="10215" max="10215" width="6.54296875" style="2" customWidth="1"/>
    <col min="10216" max="10216" width="1.453125" style="2" customWidth="1"/>
    <col min="10217" max="10217" width="6.54296875" style="2" customWidth="1"/>
    <col min="10218" max="10218" width="1.453125" style="2" customWidth="1"/>
    <col min="10219" max="10219" width="6.54296875" style="2" customWidth="1"/>
    <col min="10220" max="10220" width="1.453125" style="2" customWidth="1"/>
    <col min="10221" max="10221" width="6.54296875" style="2" customWidth="1"/>
    <col min="10222" max="10222" width="1.453125" style="2" customWidth="1"/>
    <col min="10223" max="10223" width="6.54296875" style="2" customWidth="1"/>
    <col min="10224" max="10224" width="1.453125" style="2" customWidth="1"/>
    <col min="10225" max="10225" width="6.54296875" style="2" customWidth="1"/>
    <col min="10226" max="10226" width="1.453125" style="2" customWidth="1"/>
    <col min="10227" max="10227" width="6.54296875" style="2" customWidth="1"/>
    <col min="10228" max="10228" width="1.453125" style="2" customWidth="1"/>
    <col min="10229" max="10229" width="6.54296875" style="2" customWidth="1"/>
    <col min="10230" max="10230" width="1.453125" style="2" customWidth="1"/>
    <col min="10231" max="10231" width="6.54296875" style="2" customWidth="1"/>
    <col min="10232" max="10232" width="1.453125" style="2" customWidth="1"/>
    <col min="10233" max="10233" width="6.54296875" style="2" customWidth="1"/>
    <col min="10234" max="10234" width="1.453125" style="2" customWidth="1"/>
    <col min="10235" max="10235" width="6.54296875" style="2" customWidth="1"/>
    <col min="10236" max="10236" width="1.453125" style="2" customWidth="1"/>
    <col min="10237" max="10237" width="6.54296875" style="2" customWidth="1"/>
    <col min="10238" max="10238" width="1.453125" style="2" customWidth="1"/>
    <col min="10239" max="10239" width="6.54296875" style="2" customWidth="1"/>
    <col min="10240" max="10240" width="1.453125" style="2" customWidth="1"/>
    <col min="10241" max="10241" width="0.1796875" style="2" customWidth="1"/>
    <col min="10242" max="10242" width="3.453125" style="2" customWidth="1"/>
    <col min="10243" max="10243" width="5.453125" style="2" customWidth="1"/>
    <col min="10244" max="10244" width="42.453125" style="2" customWidth="1"/>
    <col min="10245" max="10245" width="8" style="2" customWidth="1"/>
    <col min="10246" max="10246" width="6.453125" style="2" customWidth="1"/>
    <col min="10247" max="10247" width="1.453125" style="2" customWidth="1"/>
    <col min="10248" max="10248" width="6.453125" style="2" customWidth="1"/>
    <col min="10249" max="10249" width="1.453125" style="2" customWidth="1"/>
    <col min="10250" max="10250" width="5.54296875" style="2" customWidth="1"/>
    <col min="10251" max="10251" width="1.453125" style="2" customWidth="1"/>
    <col min="10252" max="10252" width="5.54296875" style="2" customWidth="1"/>
    <col min="10253" max="10253" width="1.453125" style="2" customWidth="1"/>
    <col min="10254" max="10254" width="5.54296875" style="2" customWidth="1"/>
    <col min="10255" max="10255" width="1.453125" style="2" customWidth="1"/>
    <col min="10256" max="10256" width="5.54296875" style="2" customWidth="1"/>
    <col min="10257" max="10257" width="1.453125" style="2" customWidth="1"/>
    <col min="10258" max="10258" width="5.54296875" style="2" customWidth="1"/>
    <col min="10259" max="10259" width="1.453125" style="2" customWidth="1"/>
    <col min="10260" max="10260" width="5.54296875" style="2" customWidth="1"/>
    <col min="10261" max="10261" width="1.453125" style="2" customWidth="1"/>
    <col min="10262" max="10262" width="5.54296875" style="2" customWidth="1"/>
    <col min="10263" max="10263" width="1.453125" style="2" customWidth="1"/>
    <col min="10264" max="10264" width="5.54296875" style="2" customWidth="1"/>
    <col min="10265" max="10265" width="1.453125" style="2" customWidth="1"/>
    <col min="10266" max="10266" width="5.54296875" style="2" customWidth="1"/>
    <col min="10267" max="10267" width="1.453125" style="2" customWidth="1"/>
    <col min="10268" max="10268" width="5.54296875" style="2" customWidth="1"/>
    <col min="10269" max="10269" width="1.453125" style="2" customWidth="1"/>
    <col min="10270" max="10270" width="5.54296875" style="2" customWidth="1"/>
    <col min="10271" max="10271" width="1.453125" style="2" customWidth="1"/>
    <col min="10272" max="10272" width="5.54296875" style="2" customWidth="1"/>
    <col min="10273" max="10273" width="1.453125" style="2" customWidth="1"/>
    <col min="10274" max="10274" width="5.54296875" style="2" customWidth="1"/>
    <col min="10275" max="10275" width="1.453125" style="2" customWidth="1"/>
    <col min="10276" max="10276" width="5.54296875" style="2" customWidth="1"/>
    <col min="10277" max="10277" width="1.453125" style="2" customWidth="1"/>
    <col min="10278" max="10278" width="5.54296875" style="2" customWidth="1"/>
    <col min="10279" max="10279" width="1.453125" style="2" customWidth="1"/>
    <col min="10280" max="10280" width="5.54296875" style="2" customWidth="1"/>
    <col min="10281" max="10281" width="1.453125" style="2" customWidth="1"/>
    <col min="10282" max="10282" width="5.54296875" style="2" customWidth="1"/>
    <col min="10283" max="10283" width="1.453125" style="2" customWidth="1"/>
    <col min="10284" max="10284" width="5.54296875" style="2" customWidth="1"/>
    <col min="10285" max="10285" width="1.453125" style="2" customWidth="1"/>
    <col min="10286" max="10286" width="5.54296875" style="2" customWidth="1"/>
    <col min="10287" max="10287" width="1.453125" style="2" customWidth="1"/>
    <col min="10288" max="10288" width="5.54296875" style="2" customWidth="1"/>
    <col min="10289" max="10289" width="1.453125" style="2" customWidth="1"/>
    <col min="10290" max="10447" width="9.1796875" style="2"/>
    <col min="10448" max="10449" width="0" style="2" hidden="1" customWidth="1"/>
    <col min="10450" max="10450" width="8.54296875" style="2" customWidth="1"/>
    <col min="10451" max="10451" width="31.81640625" style="2" customWidth="1"/>
    <col min="10452" max="10452" width="8.453125" style="2" customWidth="1"/>
    <col min="10453" max="10453" width="6.54296875" style="2" customWidth="1"/>
    <col min="10454" max="10454" width="1.453125" style="2" customWidth="1"/>
    <col min="10455" max="10455" width="6.54296875" style="2" customWidth="1"/>
    <col min="10456" max="10456" width="1.453125" style="2" customWidth="1"/>
    <col min="10457" max="10457" width="6.54296875" style="2" customWidth="1"/>
    <col min="10458" max="10458" width="1.453125" style="2" customWidth="1"/>
    <col min="10459" max="10459" width="6.54296875" style="2" customWidth="1"/>
    <col min="10460" max="10460" width="1.453125" style="2" customWidth="1"/>
    <col min="10461" max="10461" width="6.54296875" style="2" customWidth="1"/>
    <col min="10462" max="10462" width="1.453125" style="2" customWidth="1"/>
    <col min="10463" max="10463" width="6.453125" style="2" customWidth="1"/>
    <col min="10464" max="10464" width="1.453125" style="2" customWidth="1"/>
    <col min="10465" max="10465" width="6.54296875" style="2" customWidth="1"/>
    <col min="10466" max="10466" width="1.453125" style="2" customWidth="1"/>
    <col min="10467" max="10467" width="6.54296875" style="2" customWidth="1"/>
    <col min="10468" max="10468" width="1.453125" style="2" customWidth="1"/>
    <col min="10469" max="10469" width="6.54296875" style="2" customWidth="1"/>
    <col min="10470" max="10470" width="1.453125" style="2" customWidth="1"/>
    <col min="10471" max="10471" width="6.54296875" style="2" customWidth="1"/>
    <col min="10472" max="10472" width="1.453125" style="2" customWidth="1"/>
    <col min="10473" max="10473" width="6.54296875" style="2" customWidth="1"/>
    <col min="10474" max="10474" width="1.453125" style="2" customWidth="1"/>
    <col min="10475" max="10475" width="6.54296875" style="2" customWidth="1"/>
    <col min="10476" max="10476" width="1.453125" style="2" customWidth="1"/>
    <col min="10477" max="10477" width="6.54296875" style="2" customWidth="1"/>
    <col min="10478" max="10478" width="1.453125" style="2" customWidth="1"/>
    <col min="10479" max="10479" width="6.54296875" style="2" customWidth="1"/>
    <col min="10480" max="10480" width="1.453125" style="2" customWidth="1"/>
    <col min="10481" max="10481" width="6.54296875" style="2" customWidth="1"/>
    <col min="10482" max="10482" width="1.453125" style="2" customWidth="1"/>
    <col min="10483" max="10483" width="6.54296875" style="2" customWidth="1"/>
    <col min="10484" max="10484" width="1.453125" style="2" customWidth="1"/>
    <col min="10485" max="10485" width="6.54296875" style="2" customWidth="1"/>
    <col min="10486" max="10486" width="1.453125" style="2" customWidth="1"/>
    <col min="10487" max="10487" width="6.54296875" style="2" customWidth="1"/>
    <col min="10488" max="10488" width="1.453125" style="2" customWidth="1"/>
    <col min="10489" max="10489" width="6.54296875" style="2" customWidth="1"/>
    <col min="10490" max="10490" width="1.453125" style="2" customWidth="1"/>
    <col min="10491" max="10491" width="6.54296875" style="2" customWidth="1"/>
    <col min="10492" max="10492" width="1.453125" style="2" customWidth="1"/>
    <col min="10493" max="10493" width="6.54296875" style="2" customWidth="1"/>
    <col min="10494" max="10494" width="1.453125" style="2" customWidth="1"/>
    <col min="10495" max="10495" width="6.54296875" style="2" customWidth="1"/>
    <col min="10496" max="10496" width="1.453125" style="2" customWidth="1"/>
    <col min="10497" max="10497" width="0.1796875" style="2" customWidth="1"/>
    <col min="10498" max="10498" width="3.453125" style="2" customWidth="1"/>
    <col min="10499" max="10499" width="5.453125" style="2" customWidth="1"/>
    <col min="10500" max="10500" width="42.453125" style="2" customWidth="1"/>
    <col min="10501" max="10501" width="8" style="2" customWidth="1"/>
    <col min="10502" max="10502" width="6.453125" style="2" customWidth="1"/>
    <col min="10503" max="10503" width="1.453125" style="2" customWidth="1"/>
    <col min="10504" max="10504" width="6.453125" style="2" customWidth="1"/>
    <col min="10505" max="10505" width="1.453125" style="2" customWidth="1"/>
    <col min="10506" max="10506" width="5.54296875" style="2" customWidth="1"/>
    <col min="10507" max="10507" width="1.453125" style="2" customWidth="1"/>
    <col min="10508" max="10508" width="5.54296875" style="2" customWidth="1"/>
    <col min="10509" max="10509" width="1.453125" style="2" customWidth="1"/>
    <col min="10510" max="10510" width="5.54296875" style="2" customWidth="1"/>
    <col min="10511" max="10511" width="1.453125" style="2" customWidth="1"/>
    <col min="10512" max="10512" width="5.54296875" style="2" customWidth="1"/>
    <col min="10513" max="10513" width="1.453125" style="2" customWidth="1"/>
    <col min="10514" max="10514" width="5.54296875" style="2" customWidth="1"/>
    <col min="10515" max="10515" width="1.453125" style="2" customWidth="1"/>
    <col min="10516" max="10516" width="5.54296875" style="2" customWidth="1"/>
    <col min="10517" max="10517" width="1.453125" style="2" customWidth="1"/>
    <col min="10518" max="10518" width="5.54296875" style="2" customWidth="1"/>
    <col min="10519" max="10519" width="1.453125" style="2" customWidth="1"/>
    <col min="10520" max="10520" width="5.54296875" style="2" customWidth="1"/>
    <col min="10521" max="10521" width="1.453125" style="2" customWidth="1"/>
    <col min="10522" max="10522" width="5.54296875" style="2" customWidth="1"/>
    <col min="10523" max="10523" width="1.453125" style="2" customWidth="1"/>
    <col min="10524" max="10524" width="5.54296875" style="2" customWidth="1"/>
    <col min="10525" max="10525" width="1.453125" style="2" customWidth="1"/>
    <col min="10526" max="10526" width="5.54296875" style="2" customWidth="1"/>
    <col min="10527" max="10527" width="1.453125" style="2" customWidth="1"/>
    <col min="10528" max="10528" width="5.54296875" style="2" customWidth="1"/>
    <col min="10529" max="10529" width="1.453125" style="2" customWidth="1"/>
    <col min="10530" max="10530" width="5.54296875" style="2" customWidth="1"/>
    <col min="10531" max="10531" width="1.453125" style="2" customWidth="1"/>
    <col min="10532" max="10532" width="5.54296875" style="2" customWidth="1"/>
    <col min="10533" max="10533" width="1.453125" style="2" customWidth="1"/>
    <col min="10534" max="10534" width="5.54296875" style="2" customWidth="1"/>
    <col min="10535" max="10535" width="1.453125" style="2" customWidth="1"/>
    <col min="10536" max="10536" width="5.54296875" style="2" customWidth="1"/>
    <col min="10537" max="10537" width="1.453125" style="2" customWidth="1"/>
    <col min="10538" max="10538" width="5.54296875" style="2" customWidth="1"/>
    <col min="10539" max="10539" width="1.453125" style="2" customWidth="1"/>
    <col min="10540" max="10540" width="5.54296875" style="2" customWidth="1"/>
    <col min="10541" max="10541" width="1.453125" style="2" customWidth="1"/>
    <col min="10542" max="10542" width="5.54296875" style="2" customWidth="1"/>
    <col min="10543" max="10543" width="1.453125" style="2" customWidth="1"/>
    <col min="10544" max="10544" width="5.54296875" style="2" customWidth="1"/>
    <col min="10545" max="10545" width="1.453125" style="2" customWidth="1"/>
    <col min="10546" max="10703" width="9.1796875" style="2"/>
    <col min="10704" max="10705" width="0" style="2" hidden="1" customWidth="1"/>
    <col min="10706" max="10706" width="8.54296875" style="2" customWidth="1"/>
    <col min="10707" max="10707" width="31.81640625" style="2" customWidth="1"/>
    <col min="10708" max="10708" width="8.453125" style="2" customWidth="1"/>
    <col min="10709" max="10709" width="6.54296875" style="2" customWidth="1"/>
    <col min="10710" max="10710" width="1.453125" style="2" customWidth="1"/>
    <col min="10711" max="10711" width="6.54296875" style="2" customWidth="1"/>
    <col min="10712" max="10712" width="1.453125" style="2" customWidth="1"/>
    <col min="10713" max="10713" width="6.54296875" style="2" customWidth="1"/>
    <col min="10714" max="10714" width="1.453125" style="2" customWidth="1"/>
    <col min="10715" max="10715" width="6.54296875" style="2" customWidth="1"/>
    <col min="10716" max="10716" width="1.453125" style="2" customWidth="1"/>
    <col min="10717" max="10717" width="6.54296875" style="2" customWidth="1"/>
    <col min="10718" max="10718" width="1.453125" style="2" customWidth="1"/>
    <col min="10719" max="10719" width="6.453125" style="2" customWidth="1"/>
    <col min="10720" max="10720" width="1.453125" style="2" customWidth="1"/>
    <col min="10721" max="10721" width="6.54296875" style="2" customWidth="1"/>
    <col min="10722" max="10722" width="1.453125" style="2" customWidth="1"/>
    <col min="10723" max="10723" width="6.54296875" style="2" customWidth="1"/>
    <col min="10724" max="10724" width="1.453125" style="2" customWidth="1"/>
    <col min="10725" max="10725" width="6.54296875" style="2" customWidth="1"/>
    <col min="10726" max="10726" width="1.453125" style="2" customWidth="1"/>
    <col min="10727" max="10727" width="6.54296875" style="2" customWidth="1"/>
    <col min="10728" max="10728" width="1.453125" style="2" customWidth="1"/>
    <col min="10729" max="10729" width="6.54296875" style="2" customWidth="1"/>
    <col min="10730" max="10730" width="1.453125" style="2" customWidth="1"/>
    <col min="10731" max="10731" width="6.54296875" style="2" customWidth="1"/>
    <col min="10732" max="10732" width="1.453125" style="2" customWidth="1"/>
    <col min="10733" max="10733" width="6.54296875" style="2" customWidth="1"/>
    <col min="10734" max="10734" width="1.453125" style="2" customWidth="1"/>
    <col min="10735" max="10735" width="6.54296875" style="2" customWidth="1"/>
    <col min="10736" max="10736" width="1.453125" style="2" customWidth="1"/>
    <col min="10737" max="10737" width="6.54296875" style="2" customWidth="1"/>
    <col min="10738" max="10738" width="1.453125" style="2" customWidth="1"/>
    <col min="10739" max="10739" width="6.54296875" style="2" customWidth="1"/>
    <col min="10740" max="10740" width="1.453125" style="2" customWidth="1"/>
    <col min="10741" max="10741" width="6.54296875" style="2" customWidth="1"/>
    <col min="10742" max="10742" width="1.453125" style="2" customWidth="1"/>
    <col min="10743" max="10743" width="6.54296875" style="2" customWidth="1"/>
    <col min="10744" max="10744" width="1.453125" style="2" customWidth="1"/>
    <col min="10745" max="10745" width="6.54296875" style="2" customWidth="1"/>
    <col min="10746" max="10746" width="1.453125" style="2" customWidth="1"/>
    <col min="10747" max="10747" width="6.54296875" style="2" customWidth="1"/>
    <col min="10748" max="10748" width="1.453125" style="2" customWidth="1"/>
    <col min="10749" max="10749" width="6.54296875" style="2" customWidth="1"/>
    <col min="10750" max="10750" width="1.453125" style="2" customWidth="1"/>
    <col min="10751" max="10751" width="6.54296875" style="2" customWidth="1"/>
    <col min="10752" max="10752" width="1.453125" style="2" customWidth="1"/>
    <col min="10753" max="10753" width="0.1796875" style="2" customWidth="1"/>
    <col min="10754" max="10754" width="3.453125" style="2" customWidth="1"/>
    <col min="10755" max="10755" width="5.453125" style="2" customWidth="1"/>
    <col min="10756" max="10756" width="42.453125" style="2" customWidth="1"/>
    <col min="10757" max="10757" width="8" style="2" customWidth="1"/>
    <col min="10758" max="10758" width="6.453125" style="2" customWidth="1"/>
    <col min="10759" max="10759" width="1.453125" style="2" customWidth="1"/>
    <col min="10760" max="10760" width="6.453125" style="2" customWidth="1"/>
    <col min="10761" max="10761" width="1.453125" style="2" customWidth="1"/>
    <col min="10762" max="10762" width="5.54296875" style="2" customWidth="1"/>
    <col min="10763" max="10763" width="1.453125" style="2" customWidth="1"/>
    <col min="10764" max="10764" width="5.54296875" style="2" customWidth="1"/>
    <col min="10765" max="10765" width="1.453125" style="2" customWidth="1"/>
    <col min="10766" max="10766" width="5.54296875" style="2" customWidth="1"/>
    <col min="10767" max="10767" width="1.453125" style="2" customWidth="1"/>
    <col min="10768" max="10768" width="5.54296875" style="2" customWidth="1"/>
    <col min="10769" max="10769" width="1.453125" style="2" customWidth="1"/>
    <col min="10770" max="10770" width="5.54296875" style="2" customWidth="1"/>
    <col min="10771" max="10771" width="1.453125" style="2" customWidth="1"/>
    <col min="10772" max="10772" width="5.54296875" style="2" customWidth="1"/>
    <col min="10773" max="10773" width="1.453125" style="2" customWidth="1"/>
    <col min="10774" max="10774" width="5.54296875" style="2" customWidth="1"/>
    <col min="10775" max="10775" width="1.453125" style="2" customWidth="1"/>
    <col min="10776" max="10776" width="5.54296875" style="2" customWidth="1"/>
    <col min="10777" max="10777" width="1.453125" style="2" customWidth="1"/>
    <col min="10778" max="10778" width="5.54296875" style="2" customWidth="1"/>
    <col min="10779" max="10779" width="1.453125" style="2" customWidth="1"/>
    <col min="10780" max="10780" width="5.54296875" style="2" customWidth="1"/>
    <col min="10781" max="10781" width="1.453125" style="2" customWidth="1"/>
    <col min="10782" max="10782" width="5.54296875" style="2" customWidth="1"/>
    <col min="10783" max="10783" width="1.453125" style="2" customWidth="1"/>
    <col min="10784" max="10784" width="5.54296875" style="2" customWidth="1"/>
    <col min="10785" max="10785" width="1.453125" style="2" customWidth="1"/>
    <col min="10786" max="10786" width="5.54296875" style="2" customWidth="1"/>
    <col min="10787" max="10787" width="1.453125" style="2" customWidth="1"/>
    <col min="10788" max="10788" width="5.54296875" style="2" customWidth="1"/>
    <col min="10789" max="10789" width="1.453125" style="2" customWidth="1"/>
    <col min="10790" max="10790" width="5.54296875" style="2" customWidth="1"/>
    <col min="10791" max="10791" width="1.453125" style="2" customWidth="1"/>
    <col min="10792" max="10792" width="5.54296875" style="2" customWidth="1"/>
    <col min="10793" max="10793" width="1.453125" style="2" customWidth="1"/>
    <col min="10794" max="10794" width="5.54296875" style="2" customWidth="1"/>
    <col min="10795" max="10795" width="1.453125" style="2" customWidth="1"/>
    <col min="10796" max="10796" width="5.54296875" style="2" customWidth="1"/>
    <col min="10797" max="10797" width="1.453125" style="2" customWidth="1"/>
    <col min="10798" max="10798" width="5.54296875" style="2" customWidth="1"/>
    <col min="10799" max="10799" width="1.453125" style="2" customWidth="1"/>
    <col min="10800" max="10800" width="5.54296875" style="2" customWidth="1"/>
    <col min="10801" max="10801" width="1.453125" style="2" customWidth="1"/>
    <col min="10802" max="10959" width="9.1796875" style="2"/>
    <col min="10960" max="10961" width="0" style="2" hidden="1" customWidth="1"/>
    <col min="10962" max="10962" width="8.54296875" style="2" customWidth="1"/>
    <col min="10963" max="10963" width="31.81640625" style="2" customWidth="1"/>
    <col min="10964" max="10964" width="8.453125" style="2" customWidth="1"/>
    <col min="10965" max="10965" width="6.54296875" style="2" customWidth="1"/>
    <col min="10966" max="10966" width="1.453125" style="2" customWidth="1"/>
    <col min="10967" max="10967" width="6.54296875" style="2" customWidth="1"/>
    <col min="10968" max="10968" width="1.453125" style="2" customWidth="1"/>
    <col min="10969" max="10969" width="6.54296875" style="2" customWidth="1"/>
    <col min="10970" max="10970" width="1.453125" style="2" customWidth="1"/>
    <col min="10971" max="10971" width="6.54296875" style="2" customWidth="1"/>
    <col min="10972" max="10972" width="1.453125" style="2" customWidth="1"/>
    <col min="10973" max="10973" width="6.54296875" style="2" customWidth="1"/>
    <col min="10974" max="10974" width="1.453125" style="2" customWidth="1"/>
    <col min="10975" max="10975" width="6.453125" style="2" customWidth="1"/>
    <col min="10976" max="10976" width="1.453125" style="2" customWidth="1"/>
    <col min="10977" max="10977" width="6.54296875" style="2" customWidth="1"/>
    <col min="10978" max="10978" width="1.453125" style="2" customWidth="1"/>
    <col min="10979" max="10979" width="6.54296875" style="2" customWidth="1"/>
    <col min="10980" max="10980" width="1.453125" style="2" customWidth="1"/>
    <col min="10981" max="10981" width="6.54296875" style="2" customWidth="1"/>
    <col min="10982" max="10982" width="1.453125" style="2" customWidth="1"/>
    <col min="10983" max="10983" width="6.54296875" style="2" customWidth="1"/>
    <col min="10984" max="10984" width="1.453125" style="2" customWidth="1"/>
    <col min="10985" max="10985" width="6.54296875" style="2" customWidth="1"/>
    <col min="10986" max="10986" width="1.453125" style="2" customWidth="1"/>
    <col min="10987" max="10987" width="6.54296875" style="2" customWidth="1"/>
    <col min="10988" max="10988" width="1.453125" style="2" customWidth="1"/>
    <col min="10989" max="10989" width="6.54296875" style="2" customWidth="1"/>
    <col min="10990" max="10990" width="1.453125" style="2" customWidth="1"/>
    <col min="10991" max="10991" width="6.54296875" style="2" customWidth="1"/>
    <col min="10992" max="10992" width="1.453125" style="2" customWidth="1"/>
    <col min="10993" max="10993" width="6.54296875" style="2" customWidth="1"/>
    <col min="10994" max="10994" width="1.453125" style="2" customWidth="1"/>
    <col min="10995" max="10995" width="6.54296875" style="2" customWidth="1"/>
    <col min="10996" max="10996" width="1.453125" style="2" customWidth="1"/>
    <col min="10997" max="10997" width="6.54296875" style="2" customWidth="1"/>
    <col min="10998" max="10998" width="1.453125" style="2" customWidth="1"/>
    <col min="10999" max="10999" width="6.54296875" style="2" customWidth="1"/>
    <col min="11000" max="11000" width="1.453125" style="2" customWidth="1"/>
    <col min="11001" max="11001" width="6.54296875" style="2" customWidth="1"/>
    <col min="11002" max="11002" width="1.453125" style="2" customWidth="1"/>
    <col min="11003" max="11003" width="6.54296875" style="2" customWidth="1"/>
    <col min="11004" max="11004" width="1.453125" style="2" customWidth="1"/>
    <col min="11005" max="11005" width="6.54296875" style="2" customWidth="1"/>
    <col min="11006" max="11006" width="1.453125" style="2" customWidth="1"/>
    <col min="11007" max="11007" width="6.54296875" style="2" customWidth="1"/>
    <col min="11008" max="11008" width="1.453125" style="2" customWidth="1"/>
    <col min="11009" max="11009" width="0.1796875" style="2" customWidth="1"/>
    <col min="11010" max="11010" width="3.453125" style="2" customWidth="1"/>
    <col min="11011" max="11011" width="5.453125" style="2" customWidth="1"/>
    <col min="11012" max="11012" width="42.453125" style="2" customWidth="1"/>
    <col min="11013" max="11013" width="8" style="2" customWidth="1"/>
    <col min="11014" max="11014" width="6.453125" style="2" customWidth="1"/>
    <col min="11015" max="11015" width="1.453125" style="2" customWidth="1"/>
    <col min="11016" max="11016" width="6.453125" style="2" customWidth="1"/>
    <col min="11017" max="11017" width="1.453125" style="2" customWidth="1"/>
    <col min="11018" max="11018" width="5.54296875" style="2" customWidth="1"/>
    <col min="11019" max="11019" width="1.453125" style="2" customWidth="1"/>
    <col min="11020" max="11020" width="5.54296875" style="2" customWidth="1"/>
    <col min="11021" max="11021" width="1.453125" style="2" customWidth="1"/>
    <col min="11022" max="11022" width="5.54296875" style="2" customWidth="1"/>
    <col min="11023" max="11023" width="1.453125" style="2" customWidth="1"/>
    <col min="11024" max="11024" width="5.54296875" style="2" customWidth="1"/>
    <col min="11025" max="11025" width="1.453125" style="2" customWidth="1"/>
    <col min="11026" max="11026" width="5.54296875" style="2" customWidth="1"/>
    <col min="11027" max="11027" width="1.453125" style="2" customWidth="1"/>
    <col min="11028" max="11028" width="5.54296875" style="2" customWidth="1"/>
    <col min="11029" max="11029" width="1.453125" style="2" customWidth="1"/>
    <col min="11030" max="11030" width="5.54296875" style="2" customWidth="1"/>
    <col min="11031" max="11031" width="1.453125" style="2" customWidth="1"/>
    <col min="11032" max="11032" width="5.54296875" style="2" customWidth="1"/>
    <col min="11033" max="11033" width="1.453125" style="2" customWidth="1"/>
    <col min="11034" max="11034" width="5.54296875" style="2" customWidth="1"/>
    <col min="11035" max="11035" width="1.453125" style="2" customWidth="1"/>
    <col min="11036" max="11036" width="5.54296875" style="2" customWidth="1"/>
    <col min="11037" max="11037" width="1.453125" style="2" customWidth="1"/>
    <col min="11038" max="11038" width="5.54296875" style="2" customWidth="1"/>
    <col min="11039" max="11039" width="1.453125" style="2" customWidth="1"/>
    <col min="11040" max="11040" width="5.54296875" style="2" customWidth="1"/>
    <col min="11041" max="11041" width="1.453125" style="2" customWidth="1"/>
    <col min="11042" max="11042" width="5.54296875" style="2" customWidth="1"/>
    <col min="11043" max="11043" width="1.453125" style="2" customWidth="1"/>
    <col min="11044" max="11044" width="5.54296875" style="2" customWidth="1"/>
    <col min="11045" max="11045" width="1.453125" style="2" customWidth="1"/>
    <col min="11046" max="11046" width="5.54296875" style="2" customWidth="1"/>
    <col min="11047" max="11047" width="1.453125" style="2" customWidth="1"/>
    <col min="11048" max="11048" width="5.54296875" style="2" customWidth="1"/>
    <col min="11049" max="11049" width="1.453125" style="2" customWidth="1"/>
    <col min="11050" max="11050" width="5.54296875" style="2" customWidth="1"/>
    <col min="11051" max="11051" width="1.453125" style="2" customWidth="1"/>
    <col min="11052" max="11052" width="5.54296875" style="2" customWidth="1"/>
    <col min="11053" max="11053" width="1.453125" style="2" customWidth="1"/>
    <col min="11054" max="11054" width="5.54296875" style="2" customWidth="1"/>
    <col min="11055" max="11055" width="1.453125" style="2" customWidth="1"/>
    <col min="11056" max="11056" width="5.54296875" style="2" customWidth="1"/>
    <col min="11057" max="11057" width="1.453125" style="2" customWidth="1"/>
    <col min="11058" max="11215" width="9.1796875" style="2"/>
    <col min="11216" max="11217" width="0" style="2" hidden="1" customWidth="1"/>
    <col min="11218" max="11218" width="8.54296875" style="2" customWidth="1"/>
    <col min="11219" max="11219" width="31.81640625" style="2" customWidth="1"/>
    <col min="11220" max="11220" width="8.453125" style="2" customWidth="1"/>
    <col min="11221" max="11221" width="6.54296875" style="2" customWidth="1"/>
    <col min="11222" max="11222" width="1.453125" style="2" customWidth="1"/>
    <col min="11223" max="11223" width="6.54296875" style="2" customWidth="1"/>
    <col min="11224" max="11224" width="1.453125" style="2" customWidth="1"/>
    <col min="11225" max="11225" width="6.54296875" style="2" customWidth="1"/>
    <col min="11226" max="11226" width="1.453125" style="2" customWidth="1"/>
    <col min="11227" max="11227" width="6.54296875" style="2" customWidth="1"/>
    <col min="11228" max="11228" width="1.453125" style="2" customWidth="1"/>
    <col min="11229" max="11229" width="6.54296875" style="2" customWidth="1"/>
    <col min="11230" max="11230" width="1.453125" style="2" customWidth="1"/>
    <col min="11231" max="11231" width="6.453125" style="2" customWidth="1"/>
    <col min="11232" max="11232" width="1.453125" style="2" customWidth="1"/>
    <col min="11233" max="11233" width="6.54296875" style="2" customWidth="1"/>
    <col min="11234" max="11234" width="1.453125" style="2" customWidth="1"/>
    <col min="11235" max="11235" width="6.54296875" style="2" customWidth="1"/>
    <col min="11236" max="11236" width="1.453125" style="2" customWidth="1"/>
    <col min="11237" max="11237" width="6.54296875" style="2" customWidth="1"/>
    <col min="11238" max="11238" width="1.453125" style="2" customWidth="1"/>
    <col min="11239" max="11239" width="6.54296875" style="2" customWidth="1"/>
    <col min="11240" max="11240" width="1.453125" style="2" customWidth="1"/>
    <col min="11241" max="11241" width="6.54296875" style="2" customWidth="1"/>
    <col min="11242" max="11242" width="1.453125" style="2" customWidth="1"/>
    <col min="11243" max="11243" width="6.54296875" style="2" customWidth="1"/>
    <col min="11244" max="11244" width="1.453125" style="2" customWidth="1"/>
    <col min="11245" max="11245" width="6.54296875" style="2" customWidth="1"/>
    <col min="11246" max="11246" width="1.453125" style="2" customWidth="1"/>
    <col min="11247" max="11247" width="6.54296875" style="2" customWidth="1"/>
    <col min="11248" max="11248" width="1.453125" style="2" customWidth="1"/>
    <col min="11249" max="11249" width="6.54296875" style="2" customWidth="1"/>
    <col min="11250" max="11250" width="1.453125" style="2" customWidth="1"/>
    <col min="11251" max="11251" width="6.54296875" style="2" customWidth="1"/>
    <col min="11252" max="11252" width="1.453125" style="2" customWidth="1"/>
    <col min="11253" max="11253" width="6.54296875" style="2" customWidth="1"/>
    <col min="11254" max="11254" width="1.453125" style="2" customWidth="1"/>
    <col min="11255" max="11255" width="6.54296875" style="2" customWidth="1"/>
    <col min="11256" max="11256" width="1.453125" style="2" customWidth="1"/>
    <col min="11257" max="11257" width="6.54296875" style="2" customWidth="1"/>
    <col min="11258" max="11258" width="1.453125" style="2" customWidth="1"/>
    <col min="11259" max="11259" width="6.54296875" style="2" customWidth="1"/>
    <col min="11260" max="11260" width="1.453125" style="2" customWidth="1"/>
    <col min="11261" max="11261" width="6.54296875" style="2" customWidth="1"/>
    <col min="11262" max="11262" width="1.453125" style="2" customWidth="1"/>
    <col min="11263" max="11263" width="6.54296875" style="2" customWidth="1"/>
    <col min="11264" max="11264" width="1.453125" style="2" customWidth="1"/>
    <col min="11265" max="11265" width="0.1796875" style="2" customWidth="1"/>
    <col min="11266" max="11266" width="3.453125" style="2" customWidth="1"/>
    <col min="11267" max="11267" width="5.453125" style="2" customWidth="1"/>
    <col min="11268" max="11268" width="42.453125" style="2" customWidth="1"/>
    <col min="11269" max="11269" width="8" style="2" customWidth="1"/>
    <col min="11270" max="11270" width="6.453125" style="2" customWidth="1"/>
    <col min="11271" max="11271" width="1.453125" style="2" customWidth="1"/>
    <col min="11272" max="11272" width="6.453125" style="2" customWidth="1"/>
    <col min="11273" max="11273" width="1.453125" style="2" customWidth="1"/>
    <col min="11274" max="11274" width="5.54296875" style="2" customWidth="1"/>
    <col min="11275" max="11275" width="1.453125" style="2" customWidth="1"/>
    <col min="11276" max="11276" width="5.54296875" style="2" customWidth="1"/>
    <col min="11277" max="11277" width="1.453125" style="2" customWidth="1"/>
    <col min="11278" max="11278" width="5.54296875" style="2" customWidth="1"/>
    <col min="11279" max="11279" width="1.453125" style="2" customWidth="1"/>
    <col min="11280" max="11280" width="5.54296875" style="2" customWidth="1"/>
    <col min="11281" max="11281" width="1.453125" style="2" customWidth="1"/>
    <col min="11282" max="11282" width="5.54296875" style="2" customWidth="1"/>
    <col min="11283" max="11283" width="1.453125" style="2" customWidth="1"/>
    <col min="11284" max="11284" width="5.54296875" style="2" customWidth="1"/>
    <col min="11285" max="11285" width="1.453125" style="2" customWidth="1"/>
    <col min="11286" max="11286" width="5.54296875" style="2" customWidth="1"/>
    <col min="11287" max="11287" width="1.453125" style="2" customWidth="1"/>
    <col min="11288" max="11288" width="5.54296875" style="2" customWidth="1"/>
    <col min="11289" max="11289" width="1.453125" style="2" customWidth="1"/>
    <col min="11290" max="11290" width="5.54296875" style="2" customWidth="1"/>
    <col min="11291" max="11291" width="1.453125" style="2" customWidth="1"/>
    <col min="11292" max="11292" width="5.54296875" style="2" customWidth="1"/>
    <col min="11293" max="11293" width="1.453125" style="2" customWidth="1"/>
    <col min="11294" max="11294" width="5.54296875" style="2" customWidth="1"/>
    <col min="11295" max="11295" width="1.453125" style="2" customWidth="1"/>
    <col min="11296" max="11296" width="5.54296875" style="2" customWidth="1"/>
    <col min="11297" max="11297" width="1.453125" style="2" customWidth="1"/>
    <col min="11298" max="11298" width="5.54296875" style="2" customWidth="1"/>
    <col min="11299" max="11299" width="1.453125" style="2" customWidth="1"/>
    <col min="11300" max="11300" width="5.54296875" style="2" customWidth="1"/>
    <col min="11301" max="11301" width="1.453125" style="2" customWidth="1"/>
    <col min="11302" max="11302" width="5.54296875" style="2" customWidth="1"/>
    <col min="11303" max="11303" width="1.453125" style="2" customWidth="1"/>
    <col min="11304" max="11304" width="5.54296875" style="2" customWidth="1"/>
    <col min="11305" max="11305" width="1.453125" style="2" customWidth="1"/>
    <col min="11306" max="11306" width="5.54296875" style="2" customWidth="1"/>
    <col min="11307" max="11307" width="1.453125" style="2" customWidth="1"/>
    <col min="11308" max="11308" width="5.54296875" style="2" customWidth="1"/>
    <col min="11309" max="11309" width="1.453125" style="2" customWidth="1"/>
    <col min="11310" max="11310" width="5.54296875" style="2" customWidth="1"/>
    <col min="11311" max="11311" width="1.453125" style="2" customWidth="1"/>
    <col min="11312" max="11312" width="5.54296875" style="2" customWidth="1"/>
    <col min="11313" max="11313" width="1.453125" style="2" customWidth="1"/>
    <col min="11314" max="11471" width="9.1796875" style="2"/>
    <col min="11472" max="11473" width="0" style="2" hidden="1" customWidth="1"/>
    <col min="11474" max="11474" width="8.54296875" style="2" customWidth="1"/>
    <col min="11475" max="11475" width="31.81640625" style="2" customWidth="1"/>
    <col min="11476" max="11476" width="8.453125" style="2" customWidth="1"/>
    <col min="11477" max="11477" width="6.54296875" style="2" customWidth="1"/>
    <col min="11478" max="11478" width="1.453125" style="2" customWidth="1"/>
    <col min="11479" max="11479" width="6.54296875" style="2" customWidth="1"/>
    <col min="11480" max="11480" width="1.453125" style="2" customWidth="1"/>
    <col min="11481" max="11481" width="6.54296875" style="2" customWidth="1"/>
    <col min="11482" max="11482" width="1.453125" style="2" customWidth="1"/>
    <col min="11483" max="11483" width="6.54296875" style="2" customWidth="1"/>
    <col min="11484" max="11484" width="1.453125" style="2" customWidth="1"/>
    <col min="11485" max="11485" width="6.54296875" style="2" customWidth="1"/>
    <col min="11486" max="11486" width="1.453125" style="2" customWidth="1"/>
    <col min="11487" max="11487" width="6.453125" style="2" customWidth="1"/>
    <col min="11488" max="11488" width="1.453125" style="2" customWidth="1"/>
    <col min="11489" max="11489" width="6.54296875" style="2" customWidth="1"/>
    <col min="11490" max="11490" width="1.453125" style="2" customWidth="1"/>
    <col min="11491" max="11491" width="6.54296875" style="2" customWidth="1"/>
    <col min="11492" max="11492" width="1.453125" style="2" customWidth="1"/>
    <col min="11493" max="11493" width="6.54296875" style="2" customWidth="1"/>
    <col min="11494" max="11494" width="1.453125" style="2" customWidth="1"/>
    <col min="11495" max="11495" width="6.54296875" style="2" customWidth="1"/>
    <col min="11496" max="11496" width="1.453125" style="2" customWidth="1"/>
    <col min="11497" max="11497" width="6.54296875" style="2" customWidth="1"/>
    <col min="11498" max="11498" width="1.453125" style="2" customWidth="1"/>
    <col min="11499" max="11499" width="6.54296875" style="2" customWidth="1"/>
    <col min="11500" max="11500" width="1.453125" style="2" customWidth="1"/>
    <col min="11501" max="11501" width="6.54296875" style="2" customWidth="1"/>
    <col min="11502" max="11502" width="1.453125" style="2" customWidth="1"/>
    <col min="11503" max="11503" width="6.54296875" style="2" customWidth="1"/>
    <col min="11504" max="11504" width="1.453125" style="2" customWidth="1"/>
    <col min="11505" max="11505" width="6.54296875" style="2" customWidth="1"/>
    <col min="11506" max="11506" width="1.453125" style="2" customWidth="1"/>
    <col min="11507" max="11507" width="6.54296875" style="2" customWidth="1"/>
    <col min="11508" max="11508" width="1.453125" style="2" customWidth="1"/>
    <col min="11509" max="11509" width="6.54296875" style="2" customWidth="1"/>
    <col min="11510" max="11510" width="1.453125" style="2" customWidth="1"/>
    <col min="11511" max="11511" width="6.54296875" style="2" customWidth="1"/>
    <col min="11512" max="11512" width="1.453125" style="2" customWidth="1"/>
    <col min="11513" max="11513" width="6.54296875" style="2" customWidth="1"/>
    <col min="11514" max="11514" width="1.453125" style="2" customWidth="1"/>
    <col min="11515" max="11515" width="6.54296875" style="2" customWidth="1"/>
    <col min="11516" max="11516" width="1.453125" style="2" customWidth="1"/>
    <col min="11517" max="11517" width="6.54296875" style="2" customWidth="1"/>
    <col min="11518" max="11518" width="1.453125" style="2" customWidth="1"/>
    <col min="11519" max="11519" width="6.54296875" style="2" customWidth="1"/>
    <col min="11520" max="11520" width="1.453125" style="2" customWidth="1"/>
    <col min="11521" max="11521" width="0.1796875" style="2" customWidth="1"/>
    <col min="11522" max="11522" width="3.453125" style="2" customWidth="1"/>
    <col min="11523" max="11523" width="5.453125" style="2" customWidth="1"/>
    <col min="11524" max="11524" width="42.453125" style="2" customWidth="1"/>
    <col min="11525" max="11525" width="8" style="2" customWidth="1"/>
    <col min="11526" max="11526" width="6.453125" style="2" customWidth="1"/>
    <col min="11527" max="11527" width="1.453125" style="2" customWidth="1"/>
    <col min="11528" max="11528" width="6.453125" style="2" customWidth="1"/>
    <col min="11529" max="11529" width="1.453125" style="2" customWidth="1"/>
    <col min="11530" max="11530" width="5.54296875" style="2" customWidth="1"/>
    <col min="11531" max="11531" width="1.453125" style="2" customWidth="1"/>
    <col min="11532" max="11532" width="5.54296875" style="2" customWidth="1"/>
    <col min="11533" max="11533" width="1.453125" style="2" customWidth="1"/>
    <col min="11534" max="11534" width="5.54296875" style="2" customWidth="1"/>
    <col min="11535" max="11535" width="1.453125" style="2" customWidth="1"/>
    <col min="11536" max="11536" width="5.54296875" style="2" customWidth="1"/>
    <col min="11537" max="11537" width="1.453125" style="2" customWidth="1"/>
    <col min="11538" max="11538" width="5.54296875" style="2" customWidth="1"/>
    <col min="11539" max="11539" width="1.453125" style="2" customWidth="1"/>
    <col min="11540" max="11540" width="5.54296875" style="2" customWidth="1"/>
    <col min="11541" max="11541" width="1.453125" style="2" customWidth="1"/>
    <col min="11542" max="11542" width="5.54296875" style="2" customWidth="1"/>
    <col min="11543" max="11543" width="1.453125" style="2" customWidth="1"/>
    <col min="11544" max="11544" width="5.54296875" style="2" customWidth="1"/>
    <col min="11545" max="11545" width="1.453125" style="2" customWidth="1"/>
    <col min="11546" max="11546" width="5.54296875" style="2" customWidth="1"/>
    <col min="11547" max="11547" width="1.453125" style="2" customWidth="1"/>
    <col min="11548" max="11548" width="5.54296875" style="2" customWidth="1"/>
    <col min="11549" max="11549" width="1.453125" style="2" customWidth="1"/>
    <col min="11550" max="11550" width="5.54296875" style="2" customWidth="1"/>
    <col min="11551" max="11551" width="1.453125" style="2" customWidth="1"/>
    <col min="11552" max="11552" width="5.54296875" style="2" customWidth="1"/>
    <col min="11553" max="11553" width="1.453125" style="2" customWidth="1"/>
    <col min="11554" max="11554" width="5.54296875" style="2" customWidth="1"/>
    <col min="11555" max="11555" width="1.453125" style="2" customWidth="1"/>
    <col min="11556" max="11556" width="5.54296875" style="2" customWidth="1"/>
    <col min="11557" max="11557" width="1.453125" style="2" customWidth="1"/>
    <col min="11558" max="11558" width="5.54296875" style="2" customWidth="1"/>
    <col min="11559" max="11559" width="1.453125" style="2" customWidth="1"/>
    <col min="11560" max="11560" width="5.54296875" style="2" customWidth="1"/>
    <col min="11561" max="11561" width="1.453125" style="2" customWidth="1"/>
    <col min="11562" max="11562" width="5.54296875" style="2" customWidth="1"/>
    <col min="11563" max="11563" width="1.453125" style="2" customWidth="1"/>
    <col min="11564" max="11564" width="5.54296875" style="2" customWidth="1"/>
    <col min="11565" max="11565" width="1.453125" style="2" customWidth="1"/>
    <col min="11566" max="11566" width="5.54296875" style="2" customWidth="1"/>
    <col min="11567" max="11567" width="1.453125" style="2" customWidth="1"/>
    <col min="11568" max="11568" width="5.54296875" style="2" customWidth="1"/>
    <col min="11569" max="11569" width="1.453125" style="2" customWidth="1"/>
    <col min="11570" max="11727" width="9.1796875" style="2"/>
    <col min="11728" max="11729" width="0" style="2" hidden="1" customWidth="1"/>
    <col min="11730" max="11730" width="8.54296875" style="2" customWidth="1"/>
    <col min="11731" max="11731" width="31.81640625" style="2" customWidth="1"/>
    <col min="11732" max="11732" width="8.453125" style="2" customWidth="1"/>
    <col min="11733" max="11733" width="6.54296875" style="2" customWidth="1"/>
    <col min="11734" max="11734" width="1.453125" style="2" customWidth="1"/>
    <col min="11735" max="11735" width="6.54296875" style="2" customWidth="1"/>
    <col min="11736" max="11736" width="1.453125" style="2" customWidth="1"/>
    <col min="11737" max="11737" width="6.54296875" style="2" customWidth="1"/>
    <col min="11738" max="11738" width="1.453125" style="2" customWidth="1"/>
    <col min="11739" max="11739" width="6.54296875" style="2" customWidth="1"/>
    <col min="11740" max="11740" width="1.453125" style="2" customWidth="1"/>
    <col min="11741" max="11741" width="6.54296875" style="2" customWidth="1"/>
    <col min="11742" max="11742" width="1.453125" style="2" customWidth="1"/>
    <col min="11743" max="11743" width="6.453125" style="2" customWidth="1"/>
    <col min="11744" max="11744" width="1.453125" style="2" customWidth="1"/>
    <col min="11745" max="11745" width="6.54296875" style="2" customWidth="1"/>
    <col min="11746" max="11746" width="1.453125" style="2" customWidth="1"/>
    <col min="11747" max="11747" width="6.54296875" style="2" customWidth="1"/>
    <col min="11748" max="11748" width="1.453125" style="2" customWidth="1"/>
    <col min="11749" max="11749" width="6.54296875" style="2" customWidth="1"/>
    <col min="11750" max="11750" width="1.453125" style="2" customWidth="1"/>
    <col min="11751" max="11751" width="6.54296875" style="2" customWidth="1"/>
    <col min="11752" max="11752" width="1.453125" style="2" customWidth="1"/>
    <col min="11753" max="11753" width="6.54296875" style="2" customWidth="1"/>
    <col min="11754" max="11754" width="1.453125" style="2" customWidth="1"/>
    <col min="11755" max="11755" width="6.54296875" style="2" customWidth="1"/>
    <col min="11756" max="11756" width="1.453125" style="2" customWidth="1"/>
    <col min="11757" max="11757" width="6.54296875" style="2" customWidth="1"/>
    <col min="11758" max="11758" width="1.453125" style="2" customWidth="1"/>
    <col min="11759" max="11759" width="6.54296875" style="2" customWidth="1"/>
    <col min="11760" max="11760" width="1.453125" style="2" customWidth="1"/>
    <col min="11761" max="11761" width="6.54296875" style="2" customWidth="1"/>
    <col min="11762" max="11762" width="1.453125" style="2" customWidth="1"/>
    <col min="11763" max="11763" width="6.54296875" style="2" customWidth="1"/>
    <col min="11764" max="11764" width="1.453125" style="2" customWidth="1"/>
    <col min="11765" max="11765" width="6.54296875" style="2" customWidth="1"/>
    <col min="11766" max="11766" width="1.453125" style="2" customWidth="1"/>
    <col min="11767" max="11767" width="6.54296875" style="2" customWidth="1"/>
    <col min="11768" max="11768" width="1.453125" style="2" customWidth="1"/>
    <col min="11769" max="11769" width="6.54296875" style="2" customWidth="1"/>
    <col min="11770" max="11770" width="1.453125" style="2" customWidth="1"/>
    <col min="11771" max="11771" width="6.54296875" style="2" customWidth="1"/>
    <col min="11772" max="11772" width="1.453125" style="2" customWidth="1"/>
    <col min="11773" max="11773" width="6.54296875" style="2" customWidth="1"/>
    <col min="11774" max="11774" width="1.453125" style="2" customWidth="1"/>
    <col min="11775" max="11775" width="6.54296875" style="2" customWidth="1"/>
    <col min="11776" max="11776" width="1.453125" style="2" customWidth="1"/>
    <col min="11777" max="11777" width="0.1796875" style="2" customWidth="1"/>
    <col min="11778" max="11778" width="3.453125" style="2" customWidth="1"/>
    <col min="11779" max="11779" width="5.453125" style="2" customWidth="1"/>
    <col min="11780" max="11780" width="42.453125" style="2" customWidth="1"/>
    <col min="11781" max="11781" width="8" style="2" customWidth="1"/>
    <col min="11782" max="11782" width="6.453125" style="2" customWidth="1"/>
    <col min="11783" max="11783" width="1.453125" style="2" customWidth="1"/>
    <col min="11784" max="11784" width="6.453125" style="2" customWidth="1"/>
    <col min="11785" max="11785" width="1.453125" style="2" customWidth="1"/>
    <col min="11786" max="11786" width="5.54296875" style="2" customWidth="1"/>
    <col min="11787" max="11787" width="1.453125" style="2" customWidth="1"/>
    <col min="11788" max="11788" width="5.54296875" style="2" customWidth="1"/>
    <col min="11789" max="11789" width="1.453125" style="2" customWidth="1"/>
    <col min="11790" max="11790" width="5.54296875" style="2" customWidth="1"/>
    <col min="11791" max="11791" width="1.453125" style="2" customWidth="1"/>
    <col min="11792" max="11792" width="5.54296875" style="2" customWidth="1"/>
    <col min="11793" max="11793" width="1.453125" style="2" customWidth="1"/>
    <col min="11794" max="11794" width="5.54296875" style="2" customWidth="1"/>
    <col min="11795" max="11795" width="1.453125" style="2" customWidth="1"/>
    <col min="11796" max="11796" width="5.54296875" style="2" customWidth="1"/>
    <col min="11797" max="11797" width="1.453125" style="2" customWidth="1"/>
    <col min="11798" max="11798" width="5.54296875" style="2" customWidth="1"/>
    <col min="11799" max="11799" width="1.453125" style="2" customWidth="1"/>
    <col min="11800" max="11800" width="5.54296875" style="2" customWidth="1"/>
    <col min="11801" max="11801" width="1.453125" style="2" customWidth="1"/>
    <col min="11802" max="11802" width="5.54296875" style="2" customWidth="1"/>
    <col min="11803" max="11803" width="1.453125" style="2" customWidth="1"/>
    <col min="11804" max="11804" width="5.54296875" style="2" customWidth="1"/>
    <col min="11805" max="11805" width="1.453125" style="2" customWidth="1"/>
    <col min="11806" max="11806" width="5.54296875" style="2" customWidth="1"/>
    <col min="11807" max="11807" width="1.453125" style="2" customWidth="1"/>
    <col min="11808" max="11808" width="5.54296875" style="2" customWidth="1"/>
    <col min="11809" max="11809" width="1.453125" style="2" customWidth="1"/>
    <col min="11810" max="11810" width="5.54296875" style="2" customWidth="1"/>
    <col min="11811" max="11811" width="1.453125" style="2" customWidth="1"/>
    <col min="11812" max="11812" width="5.54296875" style="2" customWidth="1"/>
    <col min="11813" max="11813" width="1.453125" style="2" customWidth="1"/>
    <col min="11814" max="11814" width="5.54296875" style="2" customWidth="1"/>
    <col min="11815" max="11815" width="1.453125" style="2" customWidth="1"/>
    <col min="11816" max="11816" width="5.54296875" style="2" customWidth="1"/>
    <col min="11817" max="11817" width="1.453125" style="2" customWidth="1"/>
    <col min="11818" max="11818" width="5.54296875" style="2" customWidth="1"/>
    <col min="11819" max="11819" width="1.453125" style="2" customWidth="1"/>
    <col min="11820" max="11820" width="5.54296875" style="2" customWidth="1"/>
    <col min="11821" max="11821" width="1.453125" style="2" customWidth="1"/>
    <col min="11822" max="11822" width="5.54296875" style="2" customWidth="1"/>
    <col min="11823" max="11823" width="1.453125" style="2" customWidth="1"/>
    <col min="11824" max="11824" width="5.54296875" style="2" customWidth="1"/>
    <col min="11825" max="11825" width="1.453125" style="2" customWidth="1"/>
    <col min="11826" max="11983" width="9.1796875" style="2"/>
    <col min="11984" max="11985" width="0" style="2" hidden="1" customWidth="1"/>
    <col min="11986" max="11986" width="8.54296875" style="2" customWidth="1"/>
    <col min="11987" max="11987" width="31.81640625" style="2" customWidth="1"/>
    <col min="11988" max="11988" width="8.453125" style="2" customWidth="1"/>
    <col min="11989" max="11989" width="6.54296875" style="2" customWidth="1"/>
    <col min="11990" max="11990" width="1.453125" style="2" customWidth="1"/>
    <col min="11991" max="11991" width="6.54296875" style="2" customWidth="1"/>
    <col min="11992" max="11992" width="1.453125" style="2" customWidth="1"/>
    <col min="11993" max="11993" width="6.54296875" style="2" customWidth="1"/>
    <col min="11994" max="11994" width="1.453125" style="2" customWidth="1"/>
    <col min="11995" max="11995" width="6.54296875" style="2" customWidth="1"/>
    <col min="11996" max="11996" width="1.453125" style="2" customWidth="1"/>
    <col min="11997" max="11997" width="6.54296875" style="2" customWidth="1"/>
    <col min="11998" max="11998" width="1.453125" style="2" customWidth="1"/>
    <col min="11999" max="11999" width="6.453125" style="2" customWidth="1"/>
    <col min="12000" max="12000" width="1.453125" style="2" customWidth="1"/>
    <col min="12001" max="12001" width="6.54296875" style="2" customWidth="1"/>
    <col min="12002" max="12002" width="1.453125" style="2" customWidth="1"/>
    <col min="12003" max="12003" width="6.54296875" style="2" customWidth="1"/>
    <col min="12004" max="12004" width="1.453125" style="2" customWidth="1"/>
    <col min="12005" max="12005" width="6.54296875" style="2" customWidth="1"/>
    <col min="12006" max="12006" width="1.453125" style="2" customWidth="1"/>
    <col min="12007" max="12007" width="6.54296875" style="2" customWidth="1"/>
    <col min="12008" max="12008" width="1.453125" style="2" customWidth="1"/>
    <col min="12009" max="12009" width="6.54296875" style="2" customWidth="1"/>
    <col min="12010" max="12010" width="1.453125" style="2" customWidth="1"/>
    <col min="12011" max="12011" width="6.54296875" style="2" customWidth="1"/>
    <col min="12012" max="12012" width="1.453125" style="2" customWidth="1"/>
    <col min="12013" max="12013" width="6.54296875" style="2" customWidth="1"/>
    <col min="12014" max="12014" width="1.453125" style="2" customWidth="1"/>
    <col min="12015" max="12015" width="6.54296875" style="2" customWidth="1"/>
    <col min="12016" max="12016" width="1.453125" style="2" customWidth="1"/>
    <col min="12017" max="12017" width="6.54296875" style="2" customWidth="1"/>
    <col min="12018" max="12018" width="1.453125" style="2" customWidth="1"/>
    <col min="12019" max="12019" width="6.54296875" style="2" customWidth="1"/>
    <col min="12020" max="12020" width="1.453125" style="2" customWidth="1"/>
    <col min="12021" max="12021" width="6.54296875" style="2" customWidth="1"/>
    <col min="12022" max="12022" width="1.453125" style="2" customWidth="1"/>
    <col min="12023" max="12023" width="6.54296875" style="2" customWidth="1"/>
    <col min="12024" max="12024" width="1.453125" style="2" customWidth="1"/>
    <col min="12025" max="12025" width="6.54296875" style="2" customWidth="1"/>
    <col min="12026" max="12026" width="1.453125" style="2" customWidth="1"/>
    <col min="12027" max="12027" width="6.54296875" style="2" customWidth="1"/>
    <col min="12028" max="12028" width="1.453125" style="2" customWidth="1"/>
    <col min="12029" max="12029" width="6.54296875" style="2" customWidth="1"/>
    <col min="12030" max="12030" width="1.453125" style="2" customWidth="1"/>
    <col min="12031" max="12031" width="6.54296875" style="2" customWidth="1"/>
    <col min="12032" max="12032" width="1.453125" style="2" customWidth="1"/>
    <col min="12033" max="12033" width="0.1796875" style="2" customWidth="1"/>
    <col min="12034" max="12034" width="3.453125" style="2" customWidth="1"/>
    <col min="12035" max="12035" width="5.453125" style="2" customWidth="1"/>
    <col min="12036" max="12036" width="42.453125" style="2" customWidth="1"/>
    <col min="12037" max="12037" width="8" style="2" customWidth="1"/>
    <col min="12038" max="12038" width="6.453125" style="2" customWidth="1"/>
    <col min="12039" max="12039" width="1.453125" style="2" customWidth="1"/>
    <col min="12040" max="12040" width="6.453125" style="2" customWidth="1"/>
    <col min="12041" max="12041" width="1.453125" style="2" customWidth="1"/>
    <col min="12042" max="12042" width="5.54296875" style="2" customWidth="1"/>
    <col min="12043" max="12043" width="1.453125" style="2" customWidth="1"/>
    <col min="12044" max="12044" width="5.54296875" style="2" customWidth="1"/>
    <col min="12045" max="12045" width="1.453125" style="2" customWidth="1"/>
    <col min="12046" max="12046" width="5.54296875" style="2" customWidth="1"/>
    <col min="12047" max="12047" width="1.453125" style="2" customWidth="1"/>
    <col min="12048" max="12048" width="5.54296875" style="2" customWidth="1"/>
    <col min="12049" max="12049" width="1.453125" style="2" customWidth="1"/>
    <col min="12050" max="12050" width="5.54296875" style="2" customWidth="1"/>
    <col min="12051" max="12051" width="1.453125" style="2" customWidth="1"/>
    <col min="12052" max="12052" width="5.54296875" style="2" customWidth="1"/>
    <col min="12053" max="12053" width="1.453125" style="2" customWidth="1"/>
    <col min="12054" max="12054" width="5.54296875" style="2" customWidth="1"/>
    <col min="12055" max="12055" width="1.453125" style="2" customWidth="1"/>
    <col min="12056" max="12056" width="5.54296875" style="2" customWidth="1"/>
    <col min="12057" max="12057" width="1.453125" style="2" customWidth="1"/>
    <col min="12058" max="12058" width="5.54296875" style="2" customWidth="1"/>
    <col min="12059" max="12059" width="1.453125" style="2" customWidth="1"/>
    <col min="12060" max="12060" width="5.54296875" style="2" customWidth="1"/>
    <col min="12061" max="12061" width="1.453125" style="2" customWidth="1"/>
    <col min="12062" max="12062" width="5.54296875" style="2" customWidth="1"/>
    <col min="12063" max="12063" width="1.453125" style="2" customWidth="1"/>
    <col min="12064" max="12064" width="5.54296875" style="2" customWidth="1"/>
    <col min="12065" max="12065" width="1.453125" style="2" customWidth="1"/>
    <col min="12066" max="12066" width="5.54296875" style="2" customWidth="1"/>
    <col min="12067" max="12067" width="1.453125" style="2" customWidth="1"/>
    <col min="12068" max="12068" width="5.54296875" style="2" customWidth="1"/>
    <col min="12069" max="12069" width="1.453125" style="2" customWidth="1"/>
    <col min="12070" max="12070" width="5.54296875" style="2" customWidth="1"/>
    <col min="12071" max="12071" width="1.453125" style="2" customWidth="1"/>
    <col min="12072" max="12072" width="5.54296875" style="2" customWidth="1"/>
    <col min="12073" max="12073" width="1.453125" style="2" customWidth="1"/>
    <col min="12074" max="12074" width="5.54296875" style="2" customWidth="1"/>
    <col min="12075" max="12075" width="1.453125" style="2" customWidth="1"/>
    <col min="12076" max="12076" width="5.54296875" style="2" customWidth="1"/>
    <col min="12077" max="12077" width="1.453125" style="2" customWidth="1"/>
    <col min="12078" max="12078" width="5.54296875" style="2" customWidth="1"/>
    <col min="12079" max="12079" width="1.453125" style="2" customWidth="1"/>
    <col min="12080" max="12080" width="5.54296875" style="2" customWidth="1"/>
    <col min="12081" max="12081" width="1.453125" style="2" customWidth="1"/>
    <col min="12082" max="12239" width="9.1796875" style="2"/>
    <col min="12240" max="12241" width="0" style="2" hidden="1" customWidth="1"/>
    <col min="12242" max="12242" width="8.54296875" style="2" customWidth="1"/>
    <col min="12243" max="12243" width="31.81640625" style="2" customWidth="1"/>
    <col min="12244" max="12244" width="8.453125" style="2" customWidth="1"/>
    <col min="12245" max="12245" width="6.54296875" style="2" customWidth="1"/>
    <col min="12246" max="12246" width="1.453125" style="2" customWidth="1"/>
    <col min="12247" max="12247" width="6.54296875" style="2" customWidth="1"/>
    <col min="12248" max="12248" width="1.453125" style="2" customWidth="1"/>
    <col min="12249" max="12249" width="6.54296875" style="2" customWidth="1"/>
    <col min="12250" max="12250" width="1.453125" style="2" customWidth="1"/>
    <col min="12251" max="12251" width="6.54296875" style="2" customWidth="1"/>
    <col min="12252" max="12252" width="1.453125" style="2" customWidth="1"/>
    <col min="12253" max="12253" width="6.54296875" style="2" customWidth="1"/>
    <col min="12254" max="12254" width="1.453125" style="2" customWidth="1"/>
    <col min="12255" max="12255" width="6.453125" style="2" customWidth="1"/>
    <col min="12256" max="12256" width="1.453125" style="2" customWidth="1"/>
    <col min="12257" max="12257" width="6.54296875" style="2" customWidth="1"/>
    <col min="12258" max="12258" width="1.453125" style="2" customWidth="1"/>
    <col min="12259" max="12259" width="6.54296875" style="2" customWidth="1"/>
    <col min="12260" max="12260" width="1.453125" style="2" customWidth="1"/>
    <col min="12261" max="12261" width="6.54296875" style="2" customWidth="1"/>
    <col min="12262" max="12262" width="1.453125" style="2" customWidth="1"/>
    <col min="12263" max="12263" width="6.54296875" style="2" customWidth="1"/>
    <col min="12264" max="12264" width="1.453125" style="2" customWidth="1"/>
    <col min="12265" max="12265" width="6.54296875" style="2" customWidth="1"/>
    <col min="12266" max="12266" width="1.453125" style="2" customWidth="1"/>
    <col min="12267" max="12267" width="6.54296875" style="2" customWidth="1"/>
    <col min="12268" max="12268" width="1.453125" style="2" customWidth="1"/>
    <col min="12269" max="12269" width="6.54296875" style="2" customWidth="1"/>
    <col min="12270" max="12270" width="1.453125" style="2" customWidth="1"/>
    <col min="12271" max="12271" width="6.54296875" style="2" customWidth="1"/>
    <col min="12272" max="12272" width="1.453125" style="2" customWidth="1"/>
    <col min="12273" max="12273" width="6.54296875" style="2" customWidth="1"/>
    <col min="12274" max="12274" width="1.453125" style="2" customWidth="1"/>
    <col min="12275" max="12275" width="6.54296875" style="2" customWidth="1"/>
    <col min="12276" max="12276" width="1.453125" style="2" customWidth="1"/>
    <col min="12277" max="12277" width="6.54296875" style="2" customWidth="1"/>
    <col min="12278" max="12278" width="1.453125" style="2" customWidth="1"/>
    <col min="12279" max="12279" width="6.54296875" style="2" customWidth="1"/>
    <col min="12280" max="12280" width="1.453125" style="2" customWidth="1"/>
    <col min="12281" max="12281" width="6.54296875" style="2" customWidth="1"/>
    <col min="12282" max="12282" width="1.453125" style="2" customWidth="1"/>
    <col min="12283" max="12283" width="6.54296875" style="2" customWidth="1"/>
    <col min="12284" max="12284" width="1.453125" style="2" customWidth="1"/>
    <col min="12285" max="12285" width="6.54296875" style="2" customWidth="1"/>
    <col min="12286" max="12286" width="1.453125" style="2" customWidth="1"/>
    <col min="12287" max="12287" width="6.54296875" style="2" customWidth="1"/>
    <col min="12288" max="12288" width="1.453125" style="2" customWidth="1"/>
    <col min="12289" max="12289" width="0.1796875" style="2" customWidth="1"/>
    <col min="12290" max="12290" width="3.453125" style="2" customWidth="1"/>
    <col min="12291" max="12291" width="5.453125" style="2" customWidth="1"/>
    <col min="12292" max="12292" width="42.453125" style="2" customWidth="1"/>
    <col min="12293" max="12293" width="8" style="2" customWidth="1"/>
    <col min="12294" max="12294" width="6.453125" style="2" customWidth="1"/>
    <col min="12295" max="12295" width="1.453125" style="2" customWidth="1"/>
    <col min="12296" max="12296" width="6.453125" style="2" customWidth="1"/>
    <col min="12297" max="12297" width="1.453125" style="2" customWidth="1"/>
    <col min="12298" max="12298" width="5.54296875" style="2" customWidth="1"/>
    <col min="12299" max="12299" width="1.453125" style="2" customWidth="1"/>
    <col min="12300" max="12300" width="5.54296875" style="2" customWidth="1"/>
    <col min="12301" max="12301" width="1.453125" style="2" customWidth="1"/>
    <col min="12302" max="12302" width="5.54296875" style="2" customWidth="1"/>
    <col min="12303" max="12303" width="1.453125" style="2" customWidth="1"/>
    <col min="12304" max="12304" width="5.54296875" style="2" customWidth="1"/>
    <col min="12305" max="12305" width="1.453125" style="2" customWidth="1"/>
    <col min="12306" max="12306" width="5.54296875" style="2" customWidth="1"/>
    <col min="12307" max="12307" width="1.453125" style="2" customWidth="1"/>
    <col min="12308" max="12308" width="5.54296875" style="2" customWidth="1"/>
    <col min="12309" max="12309" width="1.453125" style="2" customWidth="1"/>
    <col min="12310" max="12310" width="5.54296875" style="2" customWidth="1"/>
    <col min="12311" max="12311" width="1.453125" style="2" customWidth="1"/>
    <col min="12312" max="12312" width="5.54296875" style="2" customWidth="1"/>
    <col min="12313" max="12313" width="1.453125" style="2" customWidth="1"/>
    <col min="12314" max="12314" width="5.54296875" style="2" customWidth="1"/>
    <col min="12315" max="12315" width="1.453125" style="2" customWidth="1"/>
    <col min="12316" max="12316" width="5.54296875" style="2" customWidth="1"/>
    <col min="12317" max="12317" width="1.453125" style="2" customWidth="1"/>
    <col min="12318" max="12318" width="5.54296875" style="2" customWidth="1"/>
    <col min="12319" max="12319" width="1.453125" style="2" customWidth="1"/>
    <col min="12320" max="12320" width="5.54296875" style="2" customWidth="1"/>
    <col min="12321" max="12321" width="1.453125" style="2" customWidth="1"/>
    <col min="12322" max="12322" width="5.54296875" style="2" customWidth="1"/>
    <col min="12323" max="12323" width="1.453125" style="2" customWidth="1"/>
    <col min="12324" max="12324" width="5.54296875" style="2" customWidth="1"/>
    <col min="12325" max="12325" width="1.453125" style="2" customWidth="1"/>
    <col min="12326" max="12326" width="5.54296875" style="2" customWidth="1"/>
    <col min="12327" max="12327" width="1.453125" style="2" customWidth="1"/>
    <col min="12328" max="12328" width="5.54296875" style="2" customWidth="1"/>
    <col min="12329" max="12329" width="1.453125" style="2" customWidth="1"/>
    <col min="12330" max="12330" width="5.54296875" style="2" customWidth="1"/>
    <col min="12331" max="12331" width="1.453125" style="2" customWidth="1"/>
    <col min="12332" max="12332" width="5.54296875" style="2" customWidth="1"/>
    <col min="12333" max="12333" width="1.453125" style="2" customWidth="1"/>
    <col min="12334" max="12334" width="5.54296875" style="2" customWidth="1"/>
    <col min="12335" max="12335" width="1.453125" style="2" customWidth="1"/>
    <col min="12336" max="12336" width="5.54296875" style="2" customWidth="1"/>
    <col min="12337" max="12337" width="1.453125" style="2" customWidth="1"/>
    <col min="12338" max="12495" width="9.1796875" style="2"/>
    <col min="12496" max="12497" width="0" style="2" hidden="1" customWidth="1"/>
    <col min="12498" max="12498" width="8.54296875" style="2" customWidth="1"/>
    <col min="12499" max="12499" width="31.81640625" style="2" customWidth="1"/>
    <col min="12500" max="12500" width="8.453125" style="2" customWidth="1"/>
    <col min="12501" max="12501" width="6.54296875" style="2" customWidth="1"/>
    <col min="12502" max="12502" width="1.453125" style="2" customWidth="1"/>
    <col min="12503" max="12503" width="6.54296875" style="2" customWidth="1"/>
    <col min="12504" max="12504" width="1.453125" style="2" customWidth="1"/>
    <col min="12505" max="12505" width="6.54296875" style="2" customWidth="1"/>
    <col min="12506" max="12506" width="1.453125" style="2" customWidth="1"/>
    <col min="12507" max="12507" width="6.54296875" style="2" customWidth="1"/>
    <col min="12508" max="12508" width="1.453125" style="2" customWidth="1"/>
    <col min="12509" max="12509" width="6.54296875" style="2" customWidth="1"/>
    <col min="12510" max="12510" width="1.453125" style="2" customWidth="1"/>
    <col min="12511" max="12511" width="6.453125" style="2" customWidth="1"/>
    <col min="12512" max="12512" width="1.453125" style="2" customWidth="1"/>
    <col min="12513" max="12513" width="6.54296875" style="2" customWidth="1"/>
    <col min="12514" max="12514" width="1.453125" style="2" customWidth="1"/>
    <col min="12515" max="12515" width="6.54296875" style="2" customWidth="1"/>
    <col min="12516" max="12516" width="1.453125" style="2" customWidth="1"/>
    <col min="12517" max="12517" width="6.54296875" style="2" customWidth="1"/>
    <col min="12518" max="12518" width="1.453125" style="2" customWidth="1"/>
    <col min="12519" max="12519" width="6.54296875" style="2" customWidth="1"/>
    <col min="12520" max="12520" width="1.453125" style="2" customWidth="1"/>
    <col min="12521" max="12521" width="6.54296875" style="2" customWidth="1"/>
    <col min="12522" max="12522" width="1.453125" style="2" customWidth="1"/>
    <col min="12523" max="12523" width="6.54296875" style="2" customWidth="1"/>
    <col min="12524" max="12524" width="1.453125" style="2" customWidth="1"/>
    <col min="12525" max="12525" width="6.54296875" style="2" customWidth="1"/>
    <col min="12526" max="12526" width="1.453125" style="2" customWidth="1"/>
    <col min="12527" max="12527" width="6.54296875" style="2" customWidth="1"/>
    <col min="12528" max="12528" width="1.453125" style="2" customWidth="1"/>
    <col min="12529" max="12529" width="6.54296875" style="2" customWidth="1"/>
    <col min="12530" max="12530" width="1.453125" style="2" customWidth="1"/>
    <col min="12531" max="12531" width="6.54296875" style="2" customWidth="1"/>
    <col min="12532" max="12532" width="1.453125" style="2" customWidth="1"/>
    <col min="12533" max="12533" width="6.54296875" style="2" customWidth="1"/>
    <col min="12534" max="12534" width="1.453125" style="2" customWidth="1"/>
    <col min="12535" max="12535" width="6.54296875" style="2" customWidth="1"/>
    <col min="12536" max="12536" width="1.453125" style="2" customWidth="1"/>
    <col min="12537" max="12537" width="6.54296875" style="2" customWidth="1"/>
    <col min="12538" max="12538" width="1.453125" style="2" customWidth="1"/>
    <col min="12539" max="12539" width="6.54296875" style="2" customWidth="1"/>
    <col min="12540" max="12540" width="1.453125" style="2" customWidth="1"/>
    <col min="12541" max="12541" width="6.54296875" style="2" customWidth="1"/>
    <col min="12542" max="12542" width="1.453125" style="2" customWidth="1"/>
    <col min="12543" max="12543" width="6.54296875" style="2" customWidth="1"/>
    <col min="12544" max="12544" width="1.453125" style="2" customWidth="1"/>
    <col min="12545" max="12545" width="0.1796875" style="2" customWidth="1"/>
    <col min="12546" max="12546" width="3.453125" style="2" customWidth="1"/>
    <col min="12547" max="12547" width="5.453125" style="2" customWidth="1"/>
    <col min="12548" max="12548" width="42.453125" style="2" customWidth="1"/>
    <col min="12549" max="12549" width="8" style="2" customWidth="1"/>
    <col min="12550" max="12550" width="6.453125" style="2" customWidth="1"/>
    <col min="12551" max="12551" width="1.453125" style="2" customWidth="1"/>
    <col min="12552" max="12552" width="6.453125" style="2" customWidth="1"/>
    <col min="12553" max="12553" width="1.453125" style="2" customWidth="1"/>
    <col min="12554" max="12554" width="5.54296875" style="2" customWidth="1"/>
    <col min="12555" max="12555" width="1.453125" style="2" customWidth="1"/>
    <col min="12556" max="12556" width="5.54296875" style="2" customWidth="1"/>
    <col min="12557" max="12557" width="1.453125" style="2" customWidth="1"/>
    <col min="12558" max="12558" width="5.54296875" style="2" customWidth="1"/>
    <col min="12559" max="12559" width="1.453125" style="2" customWidth="1"/>
    <col min="12560" max="12560" width="5.54296875" style="2" customWidth="1"/>
    <col min="12561" max="12561" width="1.453125" style="2" customWidth="1"/>
    <col min="12562" max="12562" width="5.54296875" style="2" customWidth="1"/>
    <col min="12563" max="12563" width="1.453125" style="2" customWidth="1"/>
    <col min="12564" max="12564" width="5.54296875" style="2" customWidth="1"/>
    <col min="12565" max="12565" width="1.453125" style="2" customWidth="1"/>
    <col min="12566" max="12566" width="5.54296875" style="2" customWidth="1"/>
    <col min="12567" max="12567" width="1.453125" style="2" customWidth="1"/>
    <col min="12568" max="12568" width="5.54296875" style="2" customWidth="1"/>
    <col min="12569" max="12569" width="1.453125" style="2" customWidth="1"/>
    <col min="12570" max="12570" width="5.54296875" style="2" customWidth="1"/>
    <col min="12571" max="12571" width="1.453125" style="2" customWidth="1"/>
    <col min="12572" max="12572" width="5.54296875" style="2" customWidth="1"/>
    <col min="12573" max="12573" width="1.453125" style="2" customWidth="1"/>
    <col min="12574" max="12574" width="5.54296875" style="2" customWidth="1"/>
    <col min="12575" max="12575" width="1.453125" style="2" customWidth="1"/>
    <col min="12576" max="12576" width="5.54296875" style="2" customWidth="1"/>
    <col min="12577" max="12577" width="1.453125" style="2" customWidth="1"/>
    <col min="12578" max="12578" width="5.54296875" style="2" customWidth="1"/>
    <col min="12579" max="12579" width="1.453125" style="2" customWidth="1"/>
    <col min="12580" max="12580" width="5.54296875" style="2" customWidth="1"/>
    <col min="12581" max="12581" width="1.453125" style="2" customWidth="1"/>
    <col min="12582" max="12582" width="5.54296875" style="2" customWidth="1"/>
    <col min="12583" max="12583" width="1.453125" style="2" customWidth="1"/>
    <col min="12584" max="12584" width="5.54296875" style="2" customWidth="1"/>
    <col min="12585" max="12585" width="1.453125" style="2" customWidth="1"/>
    <col min="12586" max="12586" width="5.54296875" style="2" customWidth="1"/>
    <col min="12587" max="12587" width="1.453125" style="2" customWidth="1"/>
    <col min="12588" max="12588" width="5.54296875" style="2" customWidth="1"/>
    <col min="12589" max="12589" width="1.453125" style="2" customWidth="1"/>
    <col min="12590" max="12590" width="5.54296875" style="2" customWidth="1"/>
    <col min="12591" max="12591" width="1.453125" style="2" customWidth="1"/>
    <col min="12592" max="12592" width="5.54296875" style="2" customWidth="1"/>
    <col min="12593" max="12593" width="1.453125" style="2" customWidth="1"/>
    <col min="12594" max="12751" width="9.1796875" style="2"/>
    <col min="12752" max="12753" width="0" style="2" hidden="1" customWidth="1"/>
    <col min="12754" max="12754" width="8.54296875" style="2" customWidth="1"/>
    <col min="12755" max="12755" width="31.81640625" style="2" customWidth="1"/>
    <col min="12756" max="12756" width="8.453125" style="2" customWidth="1"/>
    <col min="12757" max="12757" width="6.54296875" style="2" customWidth="1"/>
    <col min="12758" max="12758" width="1.453125" style="2" customWidth="1"/>
    <col min="12759" max="12759" width="6.54296875" style="2" customWidth="1"/>
    <col min="12760" max="12760" width="1.453125" style="2" customWidth="1"/>
    <col min="12761" max="12761" width="6.54296875" style="2" customWidth="1"/>
    <col min="12762" max="12762" width="1.453125" style="2" customWidth="1"/>
    <col min="12763" max="12763" width="6.54296875" style="2" customWidth="1"/>
    <col min="12764" max="12764" width="1.453125" style="2" customWidth="1"/>
    <col min="12765" max="12765" width="6.54296875" style="2" customWidth="1"/>
    <col min="12766" max="12766" width="1.453125" style="2" customWidth="1"/>
    <col min="12767" max="12767" width="6.453125" style="2" customWidth="1"/>
    <col min="12768" max="12768" width="1.453125" style="2" customWidth="1"/>
    <col min="12769" max="12769" width="6.54296875" style="2" customWidth="1"/>
    <col min="12770" max="12770" width="1.453125" style="2" customWidth="1"/>
    <col min="12771" max="12771" width="6.54296875" style="2" customWidth="1"/>
    <col min="12772" max="12772" width="1.453125" style="2" customWidth="1"/>
    <col min="12773" max="12773" width="6.54296875" style="2" customWidth="1"/>
    <col min="12774" max="12774" width="1.453125" style="2" customWidth="1"/>
    <col min="12775" max="12775" width="6.54296875" style="2" customWidth="1"/>
    <col min="12776" max="12776" width="1.453125" style="2" customWidth="1"/>
    <col min="12777" max="12777" width="6.54296875" style="2" customWidth="1"/>
    <col min="12778" max="12778" width="1.453125" style="2" customWidth="1"/>
    <col min="12779" max="12779" width="6.54296875" style="2" customWidth="1"/>
    <col min="12780" max="12780" width="1.453125" style="2" customWidth="1"/>
    <col min="12781" max="12781" width="6.54296875" style="2" customWidth="1"/>
    <col min="12782" max="12782" width="1.453125" style="2" customWidth="1"/>
    <col min="12783" max="12783" width="6.54296875" style="2" customWidth="1"/>
    <col min="12784" max="12784" width="1.453125" style="2" customWidth="1"/>
    <col min="12785" max="12785" width="6.54296875" style="2" customWidth="1"/>
    <col min="12786" max="12786" width="1.453125" style="2" customWidth="1"/>
    <col min="12787" max="12787" width="6.54296875" style="2" customWidth="1"/>
    <col min="12788" max="12788" width="1.453125" style="2" customWidth="1"/>
    <col min="12789" max="12789" width="6.54296875" style="2" customWidth="1"/>
    <col min="12790" max="12790" width="1.453125" style="2" customWidth="1"/>
    <col min="12791" max="12791" width="6.54296875" style="2" customWidth="1"/>
    <col min="12792" max="12792" width="1.453125" style="2" customWidth="1"/>
    <col min="12793" max="12793" width="6.54296875" style="2" customWidth="1"/>
    <col min="12794" max="12794" width="1.453125" style="2" customWidth="1"/>
    <col min="12795" max="12795" width="6.54296875" style="2" customWidth="1"/>
    <col min="12796" max="12796" width="1.453125" style="2" customWidth="1"/>
    <col min="12797" max="12797" width="6.54296875" style="2" customWidth="1"/>
    <col min="12798" max="12798" width="1.453125" style="2" customWidth="1"/>
    <col min="12799" max="12799" width="6.54296875" style="2" customWidth="1"/>
    <col min="12800" max="12800" width="1.453125" style="2" customWidth="1"/>
    <col min="12801" max="12801" width="0.1796875" style="2" customWidth="1"/>
    <col min="12802" max="12802" width="3.453125" style="2" customWidth="1"/>
    <col min="12803" max="12803" width="5.453125" style="2" customWidth="1"/>
    <col min="12804" max="12804" width="42.453125" style="2" customWidth="1"/>
    <col min="12805" max="12805" width="8" style="2" customWidth="1"/>
    <col min="12806" max="12806" width="6.453125" style="2" customWidth="1"/>
    <col min="12807" max="12807" width="1.453125" style="2" customWidth="1"/>
    <col min="12808" max="12808" width="6.453125" style="2" customWidth="1"/>
    <col min="12809" max="12809" width="1.453125" style="2" customWidth="1"/>
    <col min="12810" max="12810" width="5.54296875" style="2" customWidth="1"/>
    <col min="12811" max="12811" width="1.453125" style="2" customWidth="1"/>
    <col min="12812" max="12812" width="5.54296875" style="2" customWidth="1"/>
    <col min="12813" max="12813" width="1.453125" style="2" customWidth="1"/>
    <col min="12814" max="12814" width="5.54296875" style="2" customWidth="1"/>
    <col min="12815" max="12815" width="1.453125" style="2" customWidth="1"/>
    <col min="12816" max="12816" width="5.54296875" style="2" customWidth="1"/>
    <col min="12817" max="12817" width="1.453125" style="2" customWidth="1"/>
    <col min="12818" max="12818" width="5.54296875" style="2" customWidth="1"/>
    <col min="12819" max="12819" width="1.453125" style="2" customWidth="1"/>
    <col min="12820" max="12820" width="5.54296875" style="2" customWidth="1"/>
    <col min="12821" max="12821" width="1.453125" style="2" customWidth="1"/>
    <col min="12822" max="12822" width="5.54296875" style="2" customWidth="1"/>
    <col min="12823" max="12823" width="1.453125" style="2" customWidth="1"/>
    <col min="12824" max="12824" width="5.54296875" style="2" customWidth="1"/>
    <col min="12825" max="12825" width="1.453125" style="2" customWidth="1"/>
    <col min="12826" max="12826" width="5.54296875" style="2" customWidth="1"/>
    <col min="12827" max="12827" width="1.453125" style="2" customWidth="1"/>
    <col min="12828" max="12828" width="5.54296875" style="2" customWidth="1"/>
    <col min="12829" max="12829" width="1.453125" style="2" customWidth="1"/>
    <col min="12830" max="12830" width="5.54296875" style="2" customWidth="1"/>
    <col min="12831" max="12831" width="1.453125" style="2" customWidth="1"/>
    <col min="12832" max="12832" width="5.54296875" style="2" customWidth="1"/>
    <col min="12833" max="12833" width="1.453125" style="2" customWidth="1"/>
    <col min="12834" max="12834" width="5.54296875" style="2" customWidth="1"/>
    <col min="12835" max="12835" width="1.453125" style="2" customWidth="1"/>
    <col min="12836" max="12836" width="5.54296875" style="2" customWidth="1"/>
    <col min="12837" max="12837" width="1.453125" style="2" customWidth="1"/>
    <col min="12838" max="12838" width="5.54296875" style="2" customWidth="1"/>
    <col min="12839" max="12839" width="1.453125" style="2" customWidth="1"/>
    <col min="12840" max="12840" width="5.54296875" style="2" customWidth="1"/>
    <col min="12841" max="12841" width="1.453125" style="2" customWidth="1"/>
    <col min="12842" max="12842" width="5.54296875" style="2" customWidth="1"/>
    <col min="12843" max="12843" width="1.453125" style="2" customWidth="1"/>
    <col min="12844" max="12844" width="5.54296875" style="2" customWidth="1"/>
    <col min="12845" max="12845" width="1.453125" style="2" customWidth="1"/>
    <col min="12846" max="12846" width="5.54296875" style="2" customWidth="1"/>
    <col min="12847" max="12847" width="1.453125" style="2" customWidth="1"/>
    <col min="12848" max="12848" width="5.54296875" style="2" customWidth="1"/>
    <col min="12849" max="12849" width="1.453125" style="2" customWidth="1"/>
    <col min="12850" max="13007" width="9.1796875" style="2"/>
    <col min="13008" max="13009" width="0" style="2" hidden="1" customWidth="1"/>
    <col min="13010" max="13010" width="8.54296875" style="2" customWidth="1"/>
    <col min="13011" max="13011" width="31.81640625" style="2" customWidth="1"/>
    <col min="13012" max="13012" width="8.453125" style="2" customWidth="1"/>
    <col min="13013" max="13013" width="6.54296875" style="2" customWidth="1"/>
    <col min="13014" max="13014" width="1.453125" style="2" customWidth="1"/>
    <col min="13015" max="13015" width="6.54296875" style="2" customWidth="1"/>
    <col min="13016" max="13016" width="1.453125" style="2" customWidth="1"/>
    <col min="13017" max="13017" width="6.54296875" style="2" customWidth="1"/>
    <col min="13018" max="13018" width="1.453125" style="2" customWidth="1"/>
    <col min="13019" max="13019" width="6.54296875" style="2" customWidth="1"/>
    <col min="13020" max="13020" width="1.453125" style="2" customWidth="1"/>
    <col min="13021" max="13021" width="6.54296875" style="2" customWidth="1"/>
    <col min="13022" max="13022" width="1.453125" style="2" customWidth="1"/>
    <col min="13023" max="13023" width="6.453125" style="2" customWidth="1"/>
    <col min="13024" max="13024" width="1.453125" style="2" customWidth="1"/>
    <col min="13025" max="13025" width="6.54296875" style="2" customWidth="1"/>
    <col min="13026" max="13026" width="1.453125" style="2" customWidth="1"/>
    <col min="13027" max="13027" width="6.54296875" style="2" customWidth="1"/>
    <col min="13028" max="13028" width="1.453125" style="2" customWidth="1"/>
    <col min="13029" max="13029" width="6.54296875" style="2" customWidth="1"/>
    <col min="13030" max="13030" width="1.453125" style="2" customWidth="1"/>
    <col min="13031" max="13031" width="6.54296875" style="2" customWidth="1"/>
    <col min="13032" max="13032" width="1.453125" style="2" customWidth="1"/>
    <col min="13033" max="13033" width="6.54296875" style="2" customWidth="1"/>
    <col min="13034" max="13034" width="1.453125" style="2" customWidth="1"/>
    <col min="13035" max="13035" width="6.54296875" style="2" customWidth="1"/>
    <col min="13036" max="13036" width="1.453125" style="2" customWidth="1"/>
    <col min="13037" max="13037" width="6.54296875" style="2" customWidth="1"/>
    <col min="13038" max="13038" width="1.453125" style="2" customWidth="1"/>
    <col min="13039" max="13039" width="6.54296875" style="2" customWidth="1"/>
    <col min="13040" max="13040" width="1.453125" style="2" customWidth="1"/>
    <col min="13041" max="13041" width="6.54296875" style="2" customWidth="1"/>
    <col min="13042" max="13042" width="1.453125" style="2" customWidth="1"/>
    <col min="13043" max="13043" width="6.54296875" style="2" customWidth="1"/>
    <col min="13044" max="13044" width="1.453125" style="2" customWidth="1"/>
    <col min="13045" max="13045" width="6.54296875" style="2" customWidth="1"/>
    <col min="13046" max="13046" width="1.453125" style="2" customWidth="1"/>
    <col min="13047" max="13047" width="6.54296875" style="2" customWidth="1"/>
    <col min="13048" max="13048" width="1.453125" style="2" customWidth="1"/>
    <col min="13049" max="13049" width="6.54296875" style="2" customWidth="1"/>
    <col min="13050" max="13050" width="1.453125" style="2" customWidth="1"/>
    <col min="13051" max="13051" width="6.54296875" style="2" customWidth="1"/>
    <col min="13052" max="13052" width="1.453125" style="2" customWidth="1"/>
    <col min="13053" max="13053" width="6.54296875" style="2" customWidth="1"/>
    <col min="13054" max="13054" width="1.453125" style="2" customWidth="1"/>
    <col min="13055" max="13055" width="6.54296875" style="2" customWidth="1"/>
    <col min="13056" max="13056" width="1.453125" style="2" customWidth="1"/>
    <col min="13057" max="13057" width="0.1796875" style="2" customWidth="1"/>
    <col min="13058" max="13058" width="3.453125" style="2" customWidth="1"/>
    <col min="13059" max="13059" width="5.453125" style="2" customWidth="1"/>
    <col min="13060" max="13060" width="42.453125" style="2" customWidth="1"/>
    <col min="13061" max="13061" width="8" style="2" customWidth="1"/>
    <col min="13062" max="13062" width="6.453125" style="2" customWidth="1"/>
    <col min="13063" max="13063" width="1.453125" style="2" customWidth="1"/>
    <col min="13064" max="13064" width="6.453125" style="2" customWidth="1"/>
    <col min="13065" max="13065" width="1.453125" style="2" customWidth="1"/>
    <col min="13066" max="13066" width="5.54296875" style="2" customWidth="1"/>
    <col min="13067" max="13067" width="1.453125" style="2" customWidth="1"/>
    <col min="13068" max="13068" width="5.54296875" style="2" customWidth="1"/>
    <col min="13069" max="13069" width="1.453125" style="2" customWidth="1"/>
    <col min="13070" max="13070" width="5.54296875" style="2" customWidth="1"/>
    <col min="13071" max="13071" width="1.453125" style="2" customWidth="1"/>
    <col min="13072" max="13072" width="5.54296875" style="2" customWidth="1"/>
    <col min="13073" max="13073" width="1.453125" style="2" customWidth="1"/>
    <col min="13074" max="13074" width="5.54296875" style="2" customWidth="1"/>
    <col min="13075" max="13075" width="1.453125" style="2" customWidth="1"/>
    <col min="13076" max="13076" width="5.54296875" style="2" customWidth="1"/>
    <col min="13077" max="13077" width="1.453125" style="2" customWidth="1"/>
    <col min="13078" max="13078" width="5.54296875" style="2" customWidth="1"/>
    <col min="13079" max="13079" width="1.453125" style="2" customWidth="1"/>
    <col min="13080" max="13080" width="5.54296875" style="2" customWidth="1"/>
    <col min="13081" max="13081" width="1.453125" style="2" customWidth="1"/>
    <col min="13082" max="13082" width="5.54296875" style="2" customWidth="1"/>
    <col min="13083" max="13083" width="1.453125" style="2" customWidth="1"/>
    <col min="13084" max="13084" width="5.54296875" style="2" customWidth="1"/>
    <col min="13085" max="13085" width="1.453125" style="2" customWidth="1"/>
    <col min="13086" max="13086" width="5.54296875" style="2" customWidth="1"/>
    <col min="13087" max="13087" width="1.453125" style="2" customWidth="1"/>
    <col min="13088" max="13088" width="5.54296875" style="2" customWidth="1"/>
    <col min="13089" max="13089" width="1.453125" style="2" customWidth="1"/>
    <col min="13090" max="13090" width="5.54296875" style="2" customWidth="1"/>
    <col min="13091" max="13091" width="1.453125" style="2" customWidth="1"/>
    <col min="13092" max="13092" width="5.54296875" style="2" customWidth="1"/>
    <col min="13093" max="13093" width="1.453125" style="2" customWidth="1"/>
    <col min="13094" max="13094" width="5.54296875" style="2" customWidth="1"/>
    <col min="13095" max="13095" width="1.453125" style="2" customWidth="1"/>
    <col min="13096" max="13096" width="5.54296875" style="2" customWidth="1"/>
    <col min="13097" max="13097" width="1.453125" style="2" customWidth="1"/>
    <col min="13098" max="13098" width="5.54296875" style="2" customWidth="1"/>
    <col min="13099" max="13099" width="1.453125" style="2" customWidth="1"/>
    <col min="13100" max="13100" width="5.54296875" style="2" customWidth="1"/>
    <col min="13101" max="13101" width="1.453125" style="2" customWidth="1"/>
    <col min="13102" max="13102" width="5.54296875" style="2" customWidth="1"/>
    <col min="13103" max="13103" width="1.453125" style="2" customWidth="1"/>
    <col min="13104" max="13104" width="5.54296875" style="2" customWidth="1"/>
    <col min="13105" max="13105" width="1.453125" style="2" customWidth="1"/>
    <col min="13106" max="13263" width="9.1796875" style="2"/>
    <col min="13264" max="13265" width="0" style="2" hidden="1" customWidth="1"/>
    <col min="13266" max="13266" width="8.54296875" style="2" customWidth="1"/>
    <col min="13267" max="13267" width="31.81640625" style="2" customWidth="1"/>
    <col min="13268" max="13268" width="8.453125" style="2" customWidth="1"/>
    <col min="13269" max="13269" width="6.54296875" style="2" customWidth="1"/>
    <col min="13270" max="13270" width="1.453125" style="2" customWidth="1"/>
    <col min="13271" max="13271" width="6.54296875" style="2" customWidth="1"/>
    <col min="13272" max="13272" width="1.453125" style="2" customWidth="1"/>
    <col min="13273" max="13273" width="6.54296875" style="2" customWidth="1"/>
    <col min="13274" max="13274" width="1.453125" style="2" customWidth="1"/>
    <col min="13275" max="13275" width="6.54296875" style="2" customWidth="1"/>
    <col min="13276" max="13276" width="1.453125" style="2" customWidth="1"/>
    <col min="13277" max="13277" width="6.54296875" style="2" customWidth="1"/>
    <col min="13278" max="13278" width="1.453125" style="2" customWidth="1"/>
    <col min="13279" max="13279" width="6.453125" style="2" customWidth="1"/>
    <col min="13280" max="13280" width="1.453125" style="2" customWidth="1"/>
    <col min="13281" max="13281" width="6.54296875" style="2" customWidth="1"/>
    <col min="13282" max="13282" width="1.453125" style="2" customWidth="1"/>
    <col min="13283" max="13283" width="6.54296875" style="2" customWidth="1"/>
    <col min="13284" max="13284" width="1.453125" style="2" customWidth="1"/>
    <col min="13285" max="13285" width="6.54296875" style="2" customWidth="1"/>
    <col min="13286" max="13286" width="1.453125" style="2" customWidth="1"/>
    <col min="13287" max="13287" width="6.54296875" style="2" customWidth="1"/>
    <col min="13288" max="13288" width="1.453125" style="2" customWidth="1"/>
    <col min="13289" max="13289" width="6.54296875" style="2" customWidth="1"/>
    <col min="13290" max="13290" width="1.453125" style="2" customWidth="1"/>
    <col min="13291" max="13291" width="6.54296875" style="2" customWidth="1"/>
    <col min="13292" max="13292" width="1.453125" style="2" customWidth="1"/>
    <col min="13293" max="13293" width="6.54296875" style="2" customWidth="1"/>
    <col min="13294" max="13294" width="1.453125" style="2" customWidth="1"/>
    <col min="13295" max="13295" width="6.54296875" style="2" customWidth="1"/>
    <col min="13296" max="13296" width="1.453125" style="2" customWidth="1"/>
    <col min="13297" max="13297" width="6.54296875" style="2" customWidth="1"/>
    <col min="13298" max="13298" width="1.453125" style="2" customWidth="1"/>
    <col min="13299" max="13299" width="6.54296875" style="2" customWidth="1"/>
    <col min="13300" max="13300" width="1.453125" style="2" customWidth="1"/>
    <col min="13301" max="13301" width="6.54296875" style="2" customWidth="1"/>
    <col min="13302" max="13302" width="1.453125" style="2" customWidth="1"/>
    <col min="13303" max="13303" width="6.54296875" style="2" customWidth="1"/>
    <col min="13304" max="13304" width="1.453125" style="2" customWidth="1"/>
    <col min="13305" max="13305" width="6.54296875" style="2" customWidth="1"/>
    <col min="13306" max="13306" width="1.453125" style="2" customWidth="1"/>
    <col min="13307" max="13307" width="6.54296875" style="2" customWidth="1"/>
    <col min="13308" max="13308" width="1.453125" style="2" customWidth="1"/>
    <col min="13309" max="13309" width="6.54296875" style="2" customWidth="1"/>
    <col min="13310" max="13310" width="1.453125" style="2" customWidth="1"/>
    <col min="13311" max="13311" width="6.54296875" style="2" customWidth="1"/>
    <col min="13312" max="13312" width="1.453125" style="2" customWidth="1"/>
    <col min="13313" max="13313" width="0.1796875" style="2" customWidth="1"/>
    <col min="13314" max="13314" width="3.453125" style="2" customWidth="1"/>
    <col min="13315" max="13315" width="5.453125" style="2" customWidth="1"/>
    <col min="13316" max="13316" width="42.453125" style="2" customWidth="1"/>
    <col min="13317" max="13317" width="8" style="2" customWidth="1"/>
    <col min="13318" max="13318" width="6.453125" style="2" customWidth="1"/>
    <col min="13319" max="13319" width="1.453125" style="2" customWidth="1"/>
    <col min="13320" max="13320" width="6.453125" style="2" customWidth="1"/>
    <col min="13321" max="13321" width="1.453125" style="2" customWidth="1"/>
    <col min="13322" max="13322" width="5.54296875" style="2" customWidth="1"/>
    <col min="13323" max="13323" width="1.453125" style="2" customWidth="1"/>
    <col min="13324" max="13324" width="5.54296875" style="2" customWidth="1"/>
    <col min="13325" max="13325" width="1.453125" style="2" customWidth="1"/>
    <col min="13326" max="13326" width="5.54296875" style="2" customWidth="1"/>
    <col min="13327" max="13327" width="1.453125" style="2" customWidth="1"/>
    <col min="13328" max="13328" width="5.54296875" style="2" customWidth="1"/>
    <col min="13329" max="13329" width="1.453125" style="2" customWidth="1"/>
    <col min="13330" max="13330" width="5.54296875" style="2" customWidth="1"/>
    <col min="13331" max="13331" width="1.453125" style="2" customWidth="1"/>
    <col min="13332" max="13332" width="5.54296875" style="2" customWidth="1"/>
    <col min="13333" max="13333" width="1.453125" style="2" customWidth="1"/>
    <col min="13334" max="13334" width="5.54296875" style="2" customWidth="1"/>
    <col min="13335" max="13335" width="1.453125" style="2" customWidth="1"/>
    <col min="13336" max="13336" width="5.54296875" style="2" customWidth="1"/>
    <col min="13337" max="13337" width="1.453125" style="2" customWidth="1"/>
    <col min="13338" max="13338" width="5.54296875" style="2" customWidth="1"/>
    <col min="13339" max="13339" width="1.453125" style="2" customWidth="1"/>
    <col min="13340" max="13340" width="5.54296875" style="2" customWidth="1"/>
    <col min="13341" max="13341" width="1.453125" style="2" customWidth="1"/>
    <col min="13342" max="13342" width="5.54296875" style="2" customWidth="1"/>
    <col min="13343" max="13343" width="1.453125" style="2" customWidth="1"/>
    <col min="13344" max="13344" width="5.54296875" style="2" customWidth="1"/>
    <col min="13345" max="13345" width="1.453125" style="2" customWidth="1"/>
    <col min="13346" max="13346" width="5.54296875" style="2" customWidth="1"/>
    <col min="13347" max="13347" width="1.453125" style="2" customWidth="1"/>
    <col min="13348" max="13348" width="5.54296875" style="2" customWidth="1"/>
    <col min="13349" max="13349" width="1.453125" style="2" customWidth="1"/>
    <col min="13350" max="13350" width="5.54296875" style="2" customWidth="1"/>
    <col min="13351" max="13351" width="1.453125" style="2" customWidth="1"/>
    <col min="13352" max="13352" width="5.54296875" style="2" customWidth="1"/>
    <col min="13353" max="13353" width="1.453125" style="2" customWidth="1"/>
    <col min="13354" max="13354" width="5.54296875" style="2" customWidth="1"/>
    <col min="13355" max="13355" width="1.453125" style="2" customWidth="1"/>
    <col min="13356" max="13356" width="5.54296875" style="2" customWidth="1"/>
    <col min="13357" max="13357" width="1.453125" style="2" customWidth="1"/>
    <col min="13358" max="13358" width="5.54296875" style="2" customWidth="1"/>
    <col min="13359" max="13359" width="1.453125" style="2" customWidth="1"/>
    <col min="13360" max="13360" width="5.54296875" style="2" customWidth="1"/>
    <col min="13361" max="13361" width="1.453125" style="2" customWidth="1"/>
    <col min="13362" max="13519" width="9.1796875" style="2"/>
    <col min="13520" max="13521" width="0" style="2" hidden="1" customWidth="1"/>
    <col min="13522" max="13522" width="8.54296875" style="2" customWidth="1"/>
    <col min="13523" max="13523" width="31.81640625" style="2" customWidth="1"/>
    <col min="13524" max="13524" width="8.453125" style="2" customWidth="1"/>
    <col min="13525" max="13525" width="6.54296875" style="2" customWidth="1"/>
    <col min="13526" max="13526" width="1.453125" style="2" customWidth="1"/>
    <col min="13527" max="13527" width="6.54296875" style="2" customWidth="1"/>
    <col min="13528" max="13528" width="1.453125" style="2" customWidth="1"/>
    <col min="13529" max="13529" width="6.54296875" style="2" customWidth="1"/>
    <col min="13530" max="13530" width="1.453125" style="2" customWidth="1"/>
    <col min="13531" max="13531" width="6.54296875" style="2" customWidth="1"/>
    <col min="13532" max="13532" width="1.453125" style="2" customWidth="1"/>
    <col min="13533" max="13533" width="6.54296875" style="2" customWidth="1"/>
    <col min="13534" max="13534" width="1.453125" style="2" customWidth="1"/>
    <col min="13535" max="13535" width="6.453125" style="2" customWidth="1"/>
    <col min="13536" max="13536" width="1.453125" style="2" customWidth="1"/>
    <col min="13537" max="13537" width="6.54296875" style="2" customWidth="1"/>
    <col min="13538" max="13538" width="1.453125" style="2" customWidth="1"/>
    <col min="13539" max="13539" width="6.54296875" style="2" customWidth="1"/>
    <col min="13540" max="13540" width="1.453125" style="2" customWidth="1"/>
    <col min="13541" max="13541" width="6.54296875" style="2" customWidth="1"/>
    <col min="13542" max="13542" width="1.453125" style="2" customWidth="1"/>
    <col min="13543" max="13543" width="6.54296875" style="2" customWidth="1"/>
    <col min="13544" max="13544" width="1.453125" style="2" customWidth="1"/>
    <col min="13545" max="13545" width="6.54296875" style="2" customWidth="1"/>
    <col min="13546" max="13546" width="1.453125" style="2" customWidth="1"/>
    <col min="13547" max="13547" width="6.54296875" style="2" customWidth="1"/>
    <col min="13548" max="13548" width="1.453125" style="2" customWidth="1"/>
    <col min="13549" max="13549" width="6.54296875" style="2" customWidth="1"/>
    <col min="13550" max="13550" width="1.453125" style="2" customWidth="1"/>
    <col min="13551" max="13551" width="6.54296875" style="2" customWidth="1"/>
    <col min="13552" max="13552" width="1.453125" style="2" customWidth="1"/>
    <col min="13553" max="13553" width="6.54296875" style="2" customWidth="1"/>
    <col min="13554" max="13554" width="1.453125" style="2" customWidth="1"/>
    <col min="13555" max="13555" width="6.54296875" style="2" customWidth="1"/>
    <col min="13556" max="13556" width="1.453125" style="2" customWidth="1"/>
    <col min="13557" max="13557" width="6.54296875" style="2" customWidth="1"/>
    <col min="13558" max="13558" width="1.453125" style="2" customWidth="1"/>
    <col min="13559" max="13559" width="6.54296875" style="2" customWidth="1"/>
    <col min="13560" max="13560" width="1.453125" style="2" customWidth="1"/>
    <col min="13561" max="13561" width="6.54296875" style="2" customWidth="1"/>
    <col min="13562" max="13562" width="1.453125" style="2" customWidth="1"/>
    <col min="13563" max="13563" width="6.54296875" style="2" customWidth="1"/>
    <col min="13564" max="13564" width="1.453125" style="2" customWidth="1"/>
    <col min="13565" max="13565" width="6.54296875" style="2" customWidth="1"/>
    <col min="13566" max="13566" width="1.453125" style="2" customWidth="1"/>
    <col min="13567" max="13567" width="6.54296875" style="2" customWidth="1"/>
    <col min="13568" max="13568" width="1.453125" style="2" customWidth="1"/>
    <col min="13569" max="13569" width="0.1796875" style="2" customWidth="1"/>
    <col min="13570" max="13570" width="3.453125" style="2" customWidth="1"/>
    <col min="13571" max="13571" width="5.453125" style="2" customWidth="1"/>
    <col min="13572" max="13572" width="42.453125" style="2" customWidth="1"/>
    <col min="13573" max="13573" width="8" style="2" customWidth="1"/>
    <col min="13574" max="13574" width="6.453125" style="2" customWidth="1"/>
    <col min="13575" max="13575" width="1.453125" style="2" customWidth="1"/>
    <col min="13576" max="13576" width="6.453125" style="2" customWidth="1"/>
    <col min="13577" max="13577" width="1.453125" style="2" customWidth="1"/>
    <col min="13578" max="13578" width="5.54296875" style="2" customWidth="1"/>
    <col min="13579" max="13579" width="1.453125" style="2" customWidth="1"/>
    <col min="13580" max="13580" width="5.54296875" style="2" customWidth="1"/>
    <col min="13581" max="13581" width="1.453125" style="2" customWidth="1"/>
    <col min="13582" max="13582" width="5.54296875" style="2" customWidth="1"/>
    <col min="13583" max="13583" width="1.453125" style="2" customWidth="1"/>
    <col min="13584" max="13584" width="5.54296875" style="2" customWidth="1"/>
    <col min="13585" max="13585" width="1.453125" style="2" customWidth="1"/>
    <col min="13586" max="13586" width="5.54296875" style="2" customWidth="1"/>
    <col min="13587" max="13587" width="1.453125" style="2" customWidth="1"/>
    <col min="13588" max="13588" width="5.54296875" style="2" customWidth="1"/>
    <col min="13589" max="13589" width="1.453125" style="2" customWidth="1"/>
    <col min="13590" max="13590" width="5.54296875" style="2" customWidth="1"/>
    <col min="13591" max="13591" width="1.453125" style="2" customWidth="1"/>
    <col min="13592" max="13592" width="5.54296875" style="2" customWidth="1"/>
    <col min="13593" max="13593" width="1.453125" style="2" customWidth="1"/>
    <col min="13594" max="13594" width="5.54296875" style="2" customWidth="1"/>
    <col min="13595" max="13595" width="1.453125" style="2" customWidth="1"/>
    <col min="13596" max="13596" width="5.54296875" style="2" customWidth="1"/>
    <col min="13597" max="13597" width="1.453125" style="2" customWidth="1"/>
    <col min="13598" max="13598" width="5.54296875" style="2" customWidth="1"/>
    <col min="13599" max="13599" width="1.453125" style="2" customWidth="1"/>
    <col min="13600" max="13600" width="5.54296875" style="2" customWidth="1"/>
    <col min="13601" max="13601" width="1.453125" style="2" customWidth="1"/>
    <col min="13602" max="13602" width="5.54296875" style="2" customWidth="1"/>
    <col min="13603" max="13603" width="1.453125" style="2" customWidth="1"/>
    <col min="13604" max="13604" width="5.54296875" style="2" customWidth="1"/>
    <col min="13605" max="13605" width="1.453125" style="2" customWidth="1"/>
    <col min="13606" max="13606" width="5.54296875" style="2" customWidth="1"/>
    <col min="13607" max="13607" width="1.453125" style="2" customWidth="1"/>
    <col min="13608" max="13608" width="5.54296875" style="2" customWidth="1"/>
    <col min="13609" max="13609" width="1.453125" style="2" customWidth="1"/>
    <col min="13610" max="13610" width="5.54296875" style="2" customWidth="1"/>
    <col min="13611" max="13611" width="1.453125" style="2" customWidth="1"/>
    <col min="13612" max="13612" width="5.54296875" style="2" customWidth="1"/>
    <col min="13613" max="13613" width="1.453125" style="2" customWidth="1"/>
    <col min="13614" max="13614" width="5.54296875" style="2" customWidth="1"/>
    <col min="13615" max="13615" width="1.453125" style="2" customWidth="1"/>
    <col min="13616" max="13616" width="5.54296875" style="2" customWidth="1"/>
    <col min="13617" max="13617" width="1.453125" style="2" customWidth="1"/>
    <col min="13618" max="13775" width="9.1796875" style="2"/>
    <col min="13776" max="13777" width="0" style="2" hidden="1" customWidth="1"/>
    <col min="13778" max="13778" width="8.54296875" style="2" customWidth="1"/>
    <col min="13779" max="13779" width="31.81640625" style="2" customWidth="1"/>
    <col min="13780" max="13780" width="8.453125" style="2" customWidth="1"/>
    <col min="13781" max="13781" width="6.54296875" style="2" customWidth="1"/>
    <col min="13782" max="13782" width="1.453125" style="2" customWidth="1"/>
    <col min="13783" max="13783" width="6.54296875" style="2" customWidth="1"/>
    <col min="13784" max="13784" width="1.453125" style="2" customWidth="1"/>
    <col min="13785" max="13785" width="6.54296875" style="2" customWidth="1"/>
    <col min="13786" max="13786" width="1.453125" style="2" customWidth="1"/>
    <col min="13787" max="13787" width="6.54296875" style="2" customWidth="1"/>
    <col min="13788" max="13788" width="1.453125" style="2" customWidth="1"/>
    <col min="13789" max="13789" width="6.54296875" style="2" customWidth="1"/>
    <col min="13790" max="13790" width="1.453125" style="2" customWidth="1"/>
    <col min="13791" max="13791" width="6.453125" style="2" customWidth="1"/>
    <col min="13792" max="13792" width="1.453125" style="2" customWidth="1"/>
    <col min="13793" max="13793" width="6.54296875" style="2" customWidth="1"/>
    <col min="13794" max="13794" width="1.453125" style="2" customWidth="1"/>
    <col min="13795" max="13795" width="6.54296875" style="2" customWidth="1"/>
    <col min="13796" max="13796" width="1.453125" style="2" customWidth="1"/>
    <col min="13797" max="13797" width="6.54296875" style="2" customWidth="1"/>
    <col min="13798" max="13798" width="1.453125" style="2" customWidth="1"/>
    <col min="13799" max="13799" width="6.54296875" style="2" customWidth="1"/>
    <col min="13800" max="13800" width="1.453125" style="2" customWidth="1"/>
    <col min="13801" max="13801" width="6.54296875" style="2" customWidth="1"/>
    <col min="13802" max="13802" width="1.453125" style="2" customWidth="1"/>
    <col min="13803" max="13803" width="6.54296875" style="2" customWidth="1"/>
    <col min="13804" max="13804" width="1.453125" style="2" customWidth="1"/>
    <col min="13805" max="13805" width="6.54296875" style="2" customWidth="1"/>
    <col min="13806" max="13806" width="1.453125" style="2" customWidth="1"/>
    <col min="13807" max="13807" width="6.54296875" style="2" customWidth="1"/>
    <col min="13808" max="13808" width="1.453125" style="2" customWidth="1"/>
    <col min="13809" max="13809" width="6.54296875" style="2" customWidth="1"/>
    <col min="13810" max="13810" width="1.453125" style="2" customWidth="1"/>
    <col min="13811" max="13811" width="6.54296875" style="2" customWidth="1"/>
    <col min="13812" max="13812" width="1.453125" style="2" customWidth="1"/>
    <col min="13813" max="13813" width="6.54296875" style="2" customWidth="1"/>
    <col min="13814" max="13814" width="1.453125" style="2" customWidth="1"/>
    <col min="13815" max="13815" width="6.54296875" style="2" customWidth="1"/>
    <col min="13816" max="13816" width="1.453125" style="2" customWidth="1"/>
    <col min="13817" max="13817" width="6.54296875" style="2" customWidth="1"/>
    <col min="13818" max="13818" width="1.453125" style="2" customWidth="1"/>
    <col min="13819" max="13819" width="6.54296875" style="2" customWidth="1"/>
    <col min="13820" max="13820" width="1.453125" style="2" customWidth="1"/>
    <col min="13821" max="13821" width="6.54296875" style="2" customWidth="1"/>
    <col min="13822" max="13822" width="1.453125" style="2" customWidth="1"/>
    <col min="13823" max="13823" width="6.54296875" style="2" customWidth="1"/>
    <col min="13824" max="13824" width="1.453125" style="2" customWidth="1"/>
    <col min="13825" max="13825" width="0.1796875" style="2" customWidth="1"/>
    <col min="13826" max="13826" width="3.453125" style="2" customWidth="1"/>
    <col min="13827" max="13827" width="5.453125" style="2" customWidth="1"/>
    <col min="13828" max="13828" width="42.453125" style="2" customWidth="1"/>
    <col min="13829" max="13829" width="8" style="2" customWidth="1"/>
    <col min="13830" max="13830" width="6.453125" style="2" customWidth="1"/>
    <col min="13831" max="13831" width="1.453125" style="2" customWidth="1"/>
    <col min="13832" max="13832" width="6.453125" style="2" customWidth="1"/>
    <col min="13833" max="13833" width="1.453125" style="2" customWidth="1"/>
    <col min="13834" max="13834" width="5.54296875" style="2" customWidth="1"/>
    <col min="13835" max="13835" width="1.453125" style="2" customWidth="1"/>
    <col min="13836" max="13836" width="5.54296875" style="2" customWidth="1"/>
    <col min="13837" max="13837" width="1.453125" style="2" customWidth="1"/>
    <col min="13838" max="13838" width="5.54296875" style="2" customWidth="1"/>
    <col min="13839" max="13839" width="1.453125" style="2" customWidth="1"/>
    <col min="13840" max="13840" width="5.54296875" style="2" customWidth="1"/>
    <col min="13841" max="13841" width="1.453125" style="2" customWidth="1"/>
    <col min="13842" max="13842" width="5.54296875" style="2" customWidth="1"/>
    <col min="13843" max="13843" width="1.453125" style="2" customWidth="1"/>
    <col min="13844" max="13844" width="5.54296875" style="2" customWidth="1"/>
    <col min="13845" max="13845" width="1.453125" style="2" customWidth="1"/>
    <col min="13846" max="13846" width="5.54296875" style="2" customWidth="1"/>
    <col min="13847" max="13847" width="1.453125" style="2" customWidth="1"/>
    <col min="13848" max="13848" width="5.54296875" style="2" customWidth="1"/>
    <col min="13849" max="13849" width="1.453125" style="2" customWidth="1"/>
    <col min="13850" max="13850" width="5.54296875" style="2" customWidth="1"/>
    <col min="13851" max="13851" width="1.453125" style="2" customWidth="1"/>
    <col min="13852" max="13852" width="5.54296875" style="2" customWidth="1"/>
    <col min="13853" max="13853" width="1.453125" style="2" customWidth="1"/>
    <col min="13854" max="13854" width="5.54296875" style="2" customWidth="1"/>
    <col min="13855" max="13855" width="1.453125" style="2" customWidth="1"/>
    <col min="13856" max="13856" width="5.54296875" style="2" customWidth="1"/>
    <col min="13857" max="13857" width="1.453125" style="2" customWidth="1"/>
    <col min="13858" max="13858" width="5.54296875" style="2" customWidth="1"/>
    <col min="13859" max="13859" width="1.453125" style="2" customWidth="1"/>
    <col min="13860" max="13860" width="5.54296875" style="2" customWidth="1"/>
    <col min="13861" max="13861" width="1.453125" style="2" customWidth="1"/>
    <col min="13862" max="13862" width="5.54296875" style="2" customWidth="1"/>
    <col min="13863" max="13863" width="1.453125" style="2" customWidth="1"/>
    <col min="13864" max="13864" width="5.54296875" style="2" customWidth="1"/>
    <col min="13865" max="13865" width="1.453125" style="2" customWidth="1"/>
    <col min="13866" max="13866" width="5.54296875" style="2" customWidth="1"/>
    <col min="13867" max="13867" width="1.453125" style="2" customWidth="1"/>
    <col min="13868" max="13868" width="5.54296875" style="2" customWidth="1"/>
    <col min="13869" max="13869" width="1.453125" style="2" customWidth="1"/>
    <col min="13870" max="13870" width="5.54296875" style="2" customWidth="1"/>
    <col min="13871" max="13871" width="1.453125" style="2" customWidth="1"/>
    <col min="13872" max="13872" width="5.54296875" style="2" customWidth="1"/>
    <col min="13873" max="13873" width="1.453125" style="2" customWidth="1"/>
    <col min="13874" max="14031" width="9.1796875" style="2"/>
    <col min="14032" max="14033" width="0" style="2" hidden="1" customWidth="1"/>
    <col min="14034" max="14034" width="8.54296875" style="2" customWidth="1"/>
    <col min="14035" max="14035" width="31.81640625" style="2" customWidth="1"/>
    <col min="14036" max="14036" width="8.453125" style="2" customWidth="1"/>
    <col min="14037" max="14037" width="6.54296875" style="2" customWidth="1"/>
    <col min="14038" max="14038" width="1.453125" style="2" customWidth="1"/>
    <col min="14039" max="14039" width="6.54296875" style="2" customWidth="1"/>
    <col min="14040" max="14040" width="1.453125" style="2" customWidth="1"/>
    <col min="14041" max="14041" width="6.54296875" style="2" customWidth="1"/>
    <col min="14042" max="14042" width="1.453125" style="2" customWidth="1"/>
    <col min="14043" max="14043" width="6.54296875" style="2" customWidth="1"/>
    <col min="14044" max="14044" width="1.453125" style="2" customWidth="1"/>
    <col min="14045" max="14045" width="6.54296875" style="2" customWidth="1"/>
    <col min="14046" max="14046" width="1.453125" style="2" customWidth="1"/>
    <col min="14047" max="14047" width="6.453125" style="2" customWidth="1"/>
    <col min="14048" max="14048" width="1.453125" style="2" customWidth="1"/>
    <col min="14049" max="14049" width="6.54296875" style="2" customWidth="1"/>
    <col min="14050" max="14050" width="1.453125" style="2" customWidth="1"/>
    <col min="14051" max="14051" width="6.54296875" style="2" customWidth="1"/>
    <col min="14052" max="14052" width="1.453125" style="2" customWidth="1"/>
    <col min="14053" max="14053" width="6.54296875" style="2" customWidth="1"/>
    <col min="14054" max="14054" width="1.453125" style="2" customWidth="1"/>
    <col min="14055" max="14055" width="6.54296875" style="2" customWidth="1"/>
    <col min="14056" max="14056" width="1.453125" style="2" customWidth="1"/>
    <col min="14057" max="14057" width="6.54296875" style="2" customWidth="1"/>
    <col min="14058" max="14058" width="1.453125" style="2" customWidth="1"/>
    <col min="14059" max="14059" width="6.54296875" style="2" customWidth="1"/>
    <col min="14060" max="14060" width="1.453125" style="2" customWidth="1"/>
    <col min="14061" max="14061" width="6.54296875" style="2" customWidth="1"/>
    <col min="14062" max="14062" width="1.453125" style="2" customWidth="1"/>
    <col min="14063" max="14063" width="6.54296875" style="2" customWidth="1"/>
    <col min="14064" max="14064" width="1.453125" style="2" customWidth="1"/>
    <col min="14065" max="14065" width="6.54296875" style="2" customWidth="1"/>
    <col min="14066" max="14066" width="1.453125" style="2" customWidth="1"/>
    <col min="14067" max="14067" width="6.54296875" style="2" customWidth="1"/>
    <col min="14068" max="14068" width="1.453125" style="2" customWidth="1"/>
    <col min="14069" max="14069" width="6.54296875" style="2" customWidth="1"/>
    <col min="14070" max="14070" width="1.453125" style="2" customWidth="1"/>
    <col min="14071" max="14071" width="6.54296875" style="2" customWidth="1"/>
    <col min="14072" max="14072" width="1.453125" style="2" customWidth="1"/>
    <col min="14073" max="14073" width="6.54296875" style="2" customWidth="1"/>
    <col min="14074" max="14074" width="1.453125" style="2" customWidth="1"/>
    <col min="14075" max="14075" width="6.54296875" style="2" customWidth="1"/>
    <col min="14076" max="14076" width="1.453125" style="2" customWidth="1"/>
    <col min="14077" max="14077" width="6.54296875" style="2" customWidth="1"/>
    <col min="14078" max="14078" width="1.453125" style="2" customWidth="1"/>
    <col min="14079" max="14079" width="6.54296875" style="2" customWidth="1"/>
    <col min="14080" max="14080" width="1.453125" style="2" customWidth="1"/>
    <col min="14081" max="14081" width="0.1796875" style="2" customWidth="1"/>
    <col min="14082" max="14082" width="3.453125" style="2" customWidth="1"/>
    <col min="14083" max="14083" width="5.453125" style="2" customWidth="1"/>
    <col min="14084" max="14084" width="42.453125" style="2" customWidth="1"/>
    <col min="14085" max="14085" width="8" style="2" customWidth="1"/>
    <col min="14086" max="14086" width="6.453125" style="2" customWidth="1"/>
    <col min="14087" max="14087" width="1.453125" style="2" customWidth="1"/>
    <col min="14088" max="14088" width="6.453125" style="2" customWidth="1"/>
    <col min="14089" max="14089" width="1.453125" style="2" customWidth="1"/>
    <col min="14090" max="14090" width="5.54296875" style="2" customWidth="1"/>
    <col min="14091" max="14091" width="1.453125" style="2" customWidth="1"/>
    <col min="14092" max="14092" width="5.54296875" style="2" customWidth="1"/>
    <col min="14093" max="14093" width="1.453125" style="2" customWidth="1"/>
    <col min="14094" max="14094" width="5.54296875" style="2" customWidth="1"/>
    <col min="14095" max="14095" width="1.453125" style="2" customWidth="1"/>
    <col min="14096" max="14096" width="5.54296875" style="2" customWidth="1"/>
    <col min="14097" max="14097" width="1.453125" style="2" customWidth="1"/>
    <col min="14098" max="14098" width="5.54296875" style="2" customWidth="1"/>
    <col min="14099" max="14099" width="1.453125" style="2" customWidth="1"/>
    <col min="14100" max="14100" width="5.54296875" style="2" customWidth="1"/>
    <col min="14101" max="14101" width="1.453125" style="2" customWidth="1"/>
    <col min="14102" max="14102" width="5.54296875" style="2" customWidth="1"/>
    <col min="14103" max="14103" width="1.453125" style="2" customWidth="1"/>
    <col min="14104" max="14104" width="5.54296875" style="2" customWidth="1"/>
    <col min="14105" max="14105" width="1.453125" style="2" customWidth="1"/>
    <col min="14106" max="14106" width="5.54296875" style="2" customWidth="1"/>
    <col min="14107" max="14107" width="1.453125" style="2" customWidth="1"/>
    <col min="14108" max="14108" width="5.54296875" style="2" customWidth="1"/>
    <col min="14109" max="14109" width="1.453125" style="2" customWidth="1"/>
    <col min="14110" max="14110" width="5.54296875" style="2" customWidth="1"/>
    <col min="14111" max="14111" width="1.453125" style="2" customWidth="1"/>
    <col min="14112" max="14112" width="5.54296875" style="2" customWidth="1"/>
    <col min="14113" max="14113" width="1.453125" style="2" customWidth="1"/>
    <col min="14114" max="14114" width="5.54296875" style="2" customWidth="1"/>
    <col min="14115" max="14115" width="1.453125" style="2" customWidth="1"/>
    <col min="14116" max="14116" width="5.54296875" style="2" customWidth="1"/>
    <col min="14117" max="14117" width="1.453125" style="2" customWidth="1"/>
    <col min="14118" max="14118" width="5.54296875" style="2" customWidth="1"/>
    <col min="14119" max="14119" width="1.453125" style="2" customWidth="1"/>
    <col min="14120" max="14120" width="5.54296875" style="2" customWidth="1"/>
    <col min="14121" max="14121" width="1.453125" style="2" customWidth="1"/>
    <col min="14122" max="14122" width="5.54296875" style="2" customWidth="1"/>
    <col min="14123" max="14123" width="1.453125" style="2" customWidth="1"/>
    <col min="14124" max="14124" width="5.54296875" style="2" customWidth="1"/>
    <col min="14125" max="14125" width="1.453125" style="2" customWidth="1"/>
    <col min="14126" max="14126" width="5.54296875" style="2" customWidth="1"/>
    <col min="14127" max="14127" width="1.453125" style="2" customWidth="1"/>
    <col min="14128" max="14128" width="5.54296875" style="2" customWidth="1"/>
    <col min="14129" max="14129" width="1.453125" style="2" customWidth="1"/>
    <col min="14130" max="14287" width="9.1796875" style="2"/>
    <col min="14288" max="14289" width="0" style="2" hidden="1" customWidth="1"/>
    <col min="14290" max="14290" width="8.54296875" style="2" customWidth="1"/>
    <col min="14291" max="14291" width="31.81640625" style="2" customWidth="1"/>
    <col min="14292" max="14292" width="8.453125" style="2" customWidth="1"/>
    <col min="14293" max="14293" width="6.54296875" style="2" customWidth="1"/>
    <col min="14294" max="14294" width="1.453125" style="2" customWidth="1"/>
    <col min="14295" max="14295" width="6.54296875" style="2" customWidth="1"/>
    <col min="14296" max="14296" width="1.453125" style="2" customWidth="1"/>
    <col min="14297" max="14297" width="6.54296875" style="2" customWidth="1"/>
    <col min="14298" max="14298" width="1.453125" style="2" customWidth="1"/>
    <col min="14299" max="14299" width="6.54296875" style="2" customWidth="1"/>
    <col min="14300" max="14300" width="1.453125" style="2" customWidth="1"/>
    <col min="14301" max="14301" width="6.54296875" style="2" customWidth="1"/>
    <col min="14302" max="14302" width="1.453125" style="2" customWidth="1"/>
    <col min="14303" max="14303" width="6.453125" style="2" customWidth="1"/>
    <col min="14304" max="14304" width="1.453125" style="2" customWidth="1"/>
    <col min="14305" max="14305" width="6.54296875" style="2" customWidth="1"/>
    <col min="14306" max="14306" width="1.453125" style="2" customWidth="1"/>
    <col min="14307" max="14307" width="6.54296875" style="2" customWidth="1"/>
    <col min="14308" max="14308" width="1.453125" style="2" customWidth="1"/>
    <col min="14309" max="14309" width="6.54296875" style="2" customWidth="1"/>
    <col min="14310" max="14310" width="1.453125" style="2" customWidth="1"/>
    <col min="14311" max="14311" width="6.54296875" style="2" customWidth="1"/>
    <col min="14312" max="14312" width="1.453125" style="2" customWidth="1"/>
    <col min="14313" max="14313" width="6.54296875" style="2" customWidth="1"/>
    <col min="14314" max="14314" width="1.453125" style="2" customWidth="1"/>
    <col min="14315" max="14315" width="6.54296875" style="2" customWidth="1"/>
    <col min="14316" max="14316" width="1.453125" style="2" customWidth="1"/>
    <col min="14317" max="14317" width="6.54296875" style="2" customWidth="1"/>
    <col min="14318" max="14318" width="1.453125" style="2" customWidth="1"/>
    <col min="14319" max="14319" width="6.54296875" style="2" customWidth="1"/>
    <col min="14320" max="14320" width="1.453125" style="2" customWidth="1"/>
    <col min="14321" max="14321" width="6.54296875" style="2" customWidth="1"/>
    <col min="14322" max="14322" width="1.453125" style="2" customWidth="1"/>
    <col min="14323" max="14323" width="6.54296875" style="2" customWidth="1"/>
    <col min="14324" max="14324" width="1.453125" style="2" customWidth="1"/>
    <col min="14325" max="14325" width="6.54296875" style="2" customWidth="1"/>
    <col min="14326" max="14326" width="1.453125" style="2" customWidth="1"/>
    <col min="14327" max="14327" width="6.54296875" style="2" customWidth="1"/>
    <col min="14328" max="14328" width="1.453125" style="2" customWidth="1"/>
    <col min="14329" max="14329" width="6.54296875" style="2" customWidth="1"/>
    <col min="14330" max="14330" width="1.453125" style="2" customWidth="1"/>
    <col min="14331" max="14331" width="6.54296875" style="2" customWidth="1"/>
    <col min="14332" max="14332" width="1.453125" style="2" customWidth="1"/>
    <col min="14333" max="14333" width="6.54296875" style="2" customWidth="1"/>
    <col min="14334" max="14334" width="1.453125" style="2" customWidth="1"/>
    <col min="14335" max="14335" width="6.54296875" style="2" customWidth="1"/>
    <col min="14336" max="14336" width="1.453125" style="2" customWidth="1"/>
    <col min="14337" max="14337" width="0.1796875" style="2" customWidth="1"/>
    <col min="14338" max="14338" width="3.453125" style="2" customWidth="1"/>
    <col min="14339" max="14339" width="5.453125" style="2" customWidth="1"/>
    <col min="14340" max="14340" width="42.453125" style="2" customWidth="1"/>
    <col min="14341" max="14341" width="8" style="2" customWidth="1"/>
    <col min="14342" max="14342" width="6.453125" style="2" customWidth="1"/>
    <col min="14343" max="14343" width="1.453125" style="2" customWidth="1"/>
    <col min="14344" max="14344" width="6.453125" style="2" customWidth="1"/>
    <col min="14345" max="14345" width="1.453125" style="2" customWidth="1"/>
    <col min="14346" max="14346" width="5.54296875" style="2" customWidth="1"/>
    <col min="14347" max="14347" width="1.453125" style="2" customWidth="1"/>
    <col min="14348" max="14348" width="5.54296875" style="2" customWidth="1"/>
    <col min="14349" max="14349" width="1.453125" style="2" customWidth="1"/>
    <col min="14350" max="14350" width="5.54296875" style="2" customWidth="1"/>
    <col min="14351" max="14351" width="1.453125" style="2" customWidth="1"/>
    <col min="14352" max="14352" width="5.54296875" style="2" customWidth="1"/>
    <col min="14353" max="14353" width="1.453125" style="2" customWidth="1"/>
    <col min="14354" max="14354" width="5.54296875" style="2" customWidth="1"/>
    <col min="14355" max="14355" width="1.453125" style="2" customWidth="1"/>
    <col min="14356" max="14356" width="5.54296875" style="2" customWidth="1"/>
    <col min="14357" max="14357" width="1.453125" style="2" customWidth="1"/>
    <col min="14358" max="14358" width="5.54296875" style="2" customWidth="1"/>
    <col min="14359" max="14359" width="1.453125" style="2" customWidth="1"/>
    <col min="14360" max="14360" width="5.54296875" style="2" customWidth="1"/>
    <col min="14361" max="14361" width="1.453125" style="2" customWidth="1"/>
    <col min="14362" max="14362" width="5.54296875" style="2" customWidth="1"/>
    <col min="14363" max="14363" width="1.453125" style="2" customWidth="1"/>
    <col min="14364" max="14364" width="5.54296875" style="2" customWidth="1"/>
    <col min="14365" max="14365" width="1.453125" style="2" customWidth="1"/>
    <col min="14366" max="14366" width="5.54296875" style="2" customWidth="1"/>
    <col min="14367" max="14367" width="1.453125" style="2" customWidth="1"/>
    <col min="14368" max="14368" width="5.54296875" style="2" customWidth="1"/>
    <col min="14369" max="14369" width="1.453125" style="2" customWidth="1"/>
    <col min="14370" max="14370" width="5.54296875" style="2" customWidth="1"/>
    <col min="14371" max="14371" width="1.453125" style="2" customWidth="1"/>
    <col min="14372" max="14372" width="5.54296875" style="2" customWidth="1"/>
    <col min="14373" max="14373" width="1.453125" style="2" customWidth="1"/>
    <col min="14374" max="14374" width="5.54296875" style="2" customWidth="1"/>
    <col min="14375" max="14375" width="1.453125" style="2" customWidth="1"/>
    <col min="14376" max="14376" width="5.54296875" style="2" customWidth="1"/>
    <col min="14377" max="14377" width="1.453125" style="2" customWidth="1"/>
    <col min="14378" max="14378" width="5.54296875" style="2" customWidth="1"/>
    <col min="14379" max="14379" width="1.453125" style="2" customWidth="1"/>
    <col min="14380" max="14380" width="5.54296875" style="2" customWidth="1"/>
    <col min="14381" max="14381" width="1.453125" style="2" customWidth="1"/>
    <col min="14382" max="14382" width="5.54296875" style="2" customWidth="1"/>
    <col min="14383" max="14383" width="1.453125" style="2" customWidth="1"/>
    <col min="14384" max="14384" width="5.54296875" style="2" customWidth="1"/>
    <col min="14385" max="14385" width="1.453125" style="2" customWidth="1"/>
    <col min="14386" max="14543" width="9.1796875" style="2"/>
    <col min="14544" max="14545" width="0" style="2" hidden="1" customWidth="1"/>
    <col min="14546" max="14546" width="8.54296875" style="2" customWidth="1"/>
    <col min="14547" max="14547" width="31.81640625" style="2" customWidth="1"/>
    <col min="14548" max="14548" width="8.453125" style="2" customWidth="1"/>
    <col min="14549" max="14549" width="6.54296875" style="2" customWidth="1"/>
    <col min="14550" max="14550" width="1.453125" style="2" customWidth="1"/>
    <col min="14551" max="14551" width="6.54296875" style="2" customWidth="1"/>
    <col min="14552" max="14552" width="1.453125" style="2" customWidth="1"/>
    <col min="14553" max="14553" width="6.54296875" style="2" customWidth="1"/>
    <col min="14554" max="14554" width="1.453125" style="2" customWidth="1"/>
    <col min="14555" max="14555" width="6.54296875" style="2" customWidth="1"/>
    <col min="14556" max="14556" width="1.453125" style="2" customWidth="1"/>
    <col min="14557" max="14557" width="6.54296875" style="2" customWidth="1"/>
    <col min="14558" max="14558" width="1.453125" style="2" customWidth="1"/>
    <col min="14559" max="14559" width="6.453125" style="2" customWidth="1"/>
    <col min="14560" max="14560" width="1.453125" style="2" customWidth="1"/>
    <col min="14561" max="14561" width="6.54296875" style="2" customWidth="1"/>
    <col min="14562" max="14562" width="1.453125" style="2" customWidth="1"/>
    <col min="14563" max="14563" width="6.54296875" style="2" customWidth="1"/>
    <col min="14564" max="14564" width="1.453125" style="2" customWidth="1"/>
    <col min="14565" max="14565" width="6.54296875" style="2" customWidth="1"/>
    <col min="14566" max="14566" width="1.453125" style="2" customWidth="1"/>
    <col min="14567" max="14567" width="6.54296875" style="2" customWidth="1"/>
    <col min="14568" max="14568" width="1.453125" style="2" customWidth="1"/>
    <col min="14569" max="14569" width="6.54296875" style="2" customWidth="1"/>
    <col min="14570" max="14570" width="1.453125" style="2" customWidth="1"/>
    <col min="14571" max="14571" width="6.54296875" style="2" customWidth="1"/>
    <col min="14572" max="14572" width="1.453125" style="2" customWidth="1"/>
    <col min="14573" max="14573" width="6.54296875" style="2" customWidth="1"/>
    <col min="14574" max="14574" width="1.453125" style="2" customWidth="1"/>
    <col min="14575" max="14575" width="6.54296875" style="2" customWidth="1"/>
    <col min="14576" max="14576" width="1.453125" style="2" customWidth="1"/>
    <col min="14577" max="14577" width="6.54296875" style="2" customWidth="1"/>
    <col min="14578" max="14578" width="1.453125" style="2" customWidth="1"/>
    <col min="14579" max="14579" width="6.54296875" style="2" customWidth="1"/>
    <col min="14580" max="14580" width="1.453125" style="2" customWidth="1"/>
    <col min="14581" max="14581" width="6.54296875" style="2" customWidth="1"/>
    <col min="14582" max="14582" width="1.453125" style="2" customWidth="1"/>
    <col min="14583" max="14583" width="6.54296875" style="2" customWidth="1"/>
    <col min="14584" max="14584" width="1.453125" style="2" customWidth="1"/>
    <col min="14585" max="14585" width="6.54296875" style="2" customWidth="1"/>
    <col min="14586" max="14586" width="1.453125" style="2" customWidth="1"/>
    <col min="14587" max="14587" width="6.54296875" style="2" customWidth="1"/>
    <col min="14588" max="14588" width="1.453125" style="2" customWidth="1"/>
    <col min="14589" max="14589" width="6.54296875" style="2" customWidth="1"/>
    <col min="14590" max="14590" width="1.453125" style="2" customWidth="1"/>
    <col min="14591" max="14591" width="6.54296875" style="2" customWidth="1"/>
    <col min="14592" max="14592" width="1.453125" style="2" customWidth="1"/>
    <col min="14593" max="14593" width="0.1796875" style="2" customWidth="1"/>
    <col min="14594" max="14594" width="3.453125" style="2" customWidth="1"/>
    <col min="14595" max="14595" width="5.453125" style="2" customWidth="1"/>
    <col min="14596" max="14596" width="42.453125" style="2" customWidth="1"/>
    <col min="14597" max="14597" width="8" style="2" customWidth="1"/>
    <col min="14598" max="14598" width="6.453125" style="2" customWidth="1"/>
    <col min="14599" max="14599" width="1.453125" style="2" customWidth="1"/>
    <col min="14600" max="14600" width="6.453125" style="2" customWidth="1"/>
    <col min="14601" max="14601" width="1.453125" style="2" customWidth="1"/>
    <col min="14602" max="14602" width="5.54296875" style="2" customWidth="1"/>
    <col min="14603" max="14603" width="1.453125" style="2" customWidth="1"/>
    <col min="14604" max="14604" width="5.54296875" style="2" customWidth="1"/>
    <col min="14605" max="14605" width="1.453125" style="2" customWidth="1"/>
    <col min="14606" max="14606" width="5.54296875" style="2" customWidth="1"/>
    <col min="14607" max="14607" width="1.453125" style="2" customWidth="1"/>
    <col min="14608" max="14608" width="5.54296875" style="2" customWidth="1"/>
    <col min="14609" max="14609" width="1.453125" style="2" customWidth="1"/>
    <col min="14610" max="14610" width="5.54296875" style="2" customWidth="1"/>
    <col min="14611" max="14611" width="1.453125" style="2" customWidth="1"/>
    <col min="14612" max="14612" width="5.54296875" style="2" customWidth="1"/>
    <col min="14613" max="14613" width="1.453125" style="2" customWidth="1"/>
    <col min="14614" max="14614" width="5.54296875" style="2" customWidth="1"/>
    <col min="14615" max="14615" width="1.453125" style="2" customWidth="1"/>
    <col min="14616" max="14616" width="5.54296875" style="2" customWidth="1"/>
    <col min="14617" max="14617" width="1.453125" style="2" customWidth="1"/>
    <col min="14618" max="14618" width="5.54296875" style="2" customWidth="1"/>
    <col min="14619" max="14619" width="1.453125" style="2" customWidth="1"/>
    <col min="14620" max="14620" width="5.54296875" style="2" customWidth="1"/>
    <col min="14621" max="14621" width="1.453125" style="2" customWidth="1"/>
    <col min="14622" max="14622" width="5.54296875" style="2" customWidth="1"/>
    <col min="14623" max="14623" width="1.453125" style="2" customWidth="1"/>
    <col min="14624" max="14624" width="5.54296875" style="2" customWidth="1"/>
    <col min="14625" max="14625" width="1.453125" style="2" customWidth="1"/>
    <col min="14626" max="14626" width="5.54296875" style="2" customWidth="1"/>
    <col min="14627" max="14627" width="1.453125" style="2" customWidth="1"/>
    <col min="14628" max="14628" width="5.54296875" style="2" customWidth="1"/>
    <col min="14629" max="14629" width="1.453125" style="2" customWidth="1"/>
    <col min="14630" max="14630" width="5.54296875" style="2" customWidth="1"/>
    <col min="14631" max="14631" width="1.453125" style="2" customWidth="1"/>
    <col min="14632" max="14632" width="5.54296875" style="2" customWidth="1"/>
    <col min="14633" max="14633" width="1.453125" style="2" customWidth="1"/>
    <col min="14634" max="14634" width="5.54296875" style="2" customWidth="1"/>
    <col min="14635" max="14635" width="1.453125" style="2" customWidth="1"/>
    <col min="14636" max="14636" width="5.54296875" style="2" customWidth="1"/>
    <col min="14637" max="14637" width="1.453125" style="2" customWidth="1"/>
    <col min="14638" max="14638" width="5.54296875" style="2" customWidth="1"/>
    <col min="14639" max="14639" width="1.453125" style="2" customWidth="1"/>
    <col min="14640" max="14640" width="5.54296875" style="2" customWidth="1"/>
    <col min="14641" max="14641" width="1.453125" style="2" customWidth="1"/>
    <col min="14642" max="14799" width="9.1796875" style="2"/>
    <col min="14800" max="14801" width="0" style="2" hidden="1" customWidth="1"/>
    <col min="14802" max="14802" width="8.54296875" style="2" customWidth="1"/>
    <col min="14803" max="14803" width="31.81640625" style="2" customWidth="1"/>
    <col min="14804" max="14804" width="8.453125" style="2" customWidth="1"/>
    <col min="14805" max="14805" width="6.54296875" style="2" customWidth="1"/>
    <col min="14806" max="14806" width="1.453125" style="2" customWidth="1"/>
    <col min="14807" max="14807" width="6.54296875" style="2" customWidth="1"/>
    <col min="14808" max="14808" width="1.453125" style="2" customWidth="1"/>
    <col min="14809" max="14809" width="6.54296875" style="2" customWidth="1"/>
    <col min="14810" max="14810" width="1.453125" style="2" customWidth="1"/>
    <col min="14811" max="14811" width="6.54296875" style="2" customWidth="1"/>
    <col min="14812" max="14812" width="1.453125" style="2" customWidth="1"/>
    <col min="14813" max="14813" width="6.54296875" style="2" customWidth="1"/>
    <col min="14814" max="14814" width="1.453125" style="2" customWidth="1"/>
    <col min="14815" max="14815" width="6.453125" style="2" customWidth="1"/>
    <col min="14816" max="14816" width="1.453125" style="2" customWidth="1"/>
    <col min="14817" max="14817" width="6.54296875" style="2" customWidth="1"/>
    <col min="14818" max="14818" width="1.453125" style="2" customWidth="1"/>
    <col min="14819" max="14819" width="6.54296875" style="2" customWidth="1"/>
    <col min="14820" max="14820" width="1.453125" style="2" customWidth="1"/>
    <col min="14821" max="14821" width="6.54296875" style="2" customWidth="1"/>
    <col min="14822" max="14822" width="1.453125" style="2" customWidth="1"/>
    <col min="14823" max="14823" width="6.54296875" style="2" customWidth="1"/>
    <col min="14824" max="14824" width="1.453125" style="2" customWidth="1"/>
    <col min="14825" max="14825" width="6.54296875" style="2" customWidth="1"/>
    <col min="14826" max="14826" width="1.453125" style="2" customWidth="1"/>
    <col min="14827" max="14827" width="6.54296875" style="2" customWidth="1"/>
    <col min="14828" max="14828" width="1.453125" style="2" customWidth="1"/>
    <col min="14829" max="14829" width="6.54296875" style="2" customWidth="1"/>
    <col min="14830" max="14830" width="1.453125" style="2" customWidth="1"/>
    <col min="14831" max="14831" width="6.54296875" style="2" customWidth="1"/>
    <col min="14832" max="14832" width="1.453125" style="2" customWidth="1"/>
    <col min="14833" max="14833" width="6.54296875" style="2" customWidth="1"/>
    <col min="14834" max="14834" width="1.453125" style="2" customWidth="1"/>
    <col min="14835" max="14835" width="6.54296875" style="2" customWidth="1"/>
    <col min="14836" max="14836" width="1.453125" style="2" customWidth="1"/>
    <col min="14837" max="14837" width="6.54296875" style="2" customWidth="1"/>
    <col min="14838" max="14838" width="1.453125" style="2" customWidth="1"/>
    <col min="14839" max="14839" width="6.54296875" style="2" customWidth="1"/>
    <col min="14840" max="14840" width="1.453125" style="2" customWidth="1"/>
    <col min="14841" max="14841" width="6.54296875" style="2" customWidth="1"/>
    <col min="14842" max="14842" width="1.453125" style="2" customWidth="1"/>
    <col min="14843" max="14843" width="6.54296875" style="2" customWidth="1"/>
    <col min="14844" max="14844" width="1.453125" style="2" customWidth="1"/>
    <col min="14845" max="14845" width="6.54296875" style="2" customWidth="1"/>
    <col min="14846" max="14846" width="1.453125" style="2" customWidth="1"/>
    <col min="14847" max="14847" width="6.54296875" style="2" customWidth="1"/>
    <col min="14848" max="14848" width="1.453125" style="2" customWidth="1"/>
    <col min="14849" max="14849" width="0.1796875" style="2" customWidth="1"/>
    <col min="14850" max="14850" width="3.453125" style="2" customWidth="1"/>
    <col min="14851" max="14851" width="5.453125" style="2" customWidth="1"/>
    <col min="14852" max="14852" width="42.453125" style="2" customWidth="1"/>
    <col min="14853" max="14853" width="8" style="2" customWidth="1"/>
    <col min="14854" max="14854" width="6.453125" style="2" customWidth="1"/>
    <col min="14855" max="14855" width="1.453125" style="2" customWidth="1"/>
    <col min="14856" max="14856" width="6.453125" style="2" customWidth="1"/>
    <col min="14857" max="14857" width="1.453125" style="2" customWidth="1"/>
    <col min="14858" max="14858" width="5.54296875" style="2" customWidth="1"/>
    <col min="14859" max="14859" width="1.453125" style="2" customWidth="1"/>
    <col min="14860" max="14860" width="5.54296875" style="2" customWidth="1"/>
    <col min="14861" max="14861" width="1.453125" style="2" customWidth="1"/>
    <col min="14862" max="14862" width="5.54296875" style="2" customWidth="1"/>
    <col min="14863" max="14863" width="1.453125" style="2" customWidth="1"/>
    <col min="14864" max="14864" width="5.54296875" style="2" customWidth="1"/>
    <col min="14865" max="14865" width="1.453125" style="2" customWidth="1"/>
    <col min="14866" max="14866" width="5.54296875" style="2" customWidth="1"/>
    <col min="14867" max="14867" width="1.453125" style="2" customWidth="1"/>
    <col min="14868" max="14868" width="5.54296875" style="2" customWidth="1"/>
    <col min="14869" max="14869" width="1.453125" style="2" customWidth="1"/>
    <col min="14870" max="14870" width="5.54296875" style="2" customWidth="1"/>
    <col min="14871" max="14871" width="1.453125" style="2" customWidth="1"/>
    <col min="14872" max="14872" width="5.54296875" style="2" customWidth="1"/>
    <col min="14873" max="14873" width="1.453125" style="2" customWidth="1"/>
    <col min="14874" max="14874" width="5.54296875" style="2" customWidth="1"/>
    <col min="14875" max="14875" width="1.453125" style="2" customWidth="1"/>
    <col min="14876" max="14876" width="5.54296875" style="2" customWidth="1"/>
    <col min="14877" max="14877" width="1.453125" style="2" customWidth="1"/>
    <col min="14878" max="14878" width="5.54296875" style="2" customWidth="1"/>
    <col min="14879" max="14879" width="1.453125" style="2" customWidth="1"/>
    <col min="14880" max="14880" width="5.54296875" style="2" customWidth="1"/>
    <col min="14881" max="14881" width="1.453125" style="2" customWidth="1"/>
    <col min="14882" max="14882" width="5.54296875" style="2" customWidth="1"/>
    <col min="14883" max="14883" width="1.453125" style="2" customWidth="1"/>
    <col min="14884" max="14884" width="5.54296875" style="2" customWidth="1"/>
    <col min="14885" max="14885" width="1.453125" style="2" customWidth="1"/>
    <col min="14886" max="14886" width="5.54296875" style="2" customWidth="1"/>
    <col min="14887" max="14887" width="1.453125" style="2" customWidth="1"/>
    <col min="14888" max="14888" width="5.54296875" style="2" customWidth="1"/>
    <col min="14889" max="14889" width="1.453125" style="2" customWidth="1"/>
    <col min="14890" max="14890" width="5.54296875" style="2" customWidth="1"/>
    <col min="14891" max="14891" width="1.453125" style="2" customWidth="1"/>
    <col min="14892" max="14892" width="5.54296875" style="2" customWidth="1"/>
    <col min="14893" max="14893" width="1.453125" style="2" customWidth="1"/>
    <col min="14894" max="14894" width="5.54296875" style="2" customWidth="1"/>
    <col min="14895" max="14895" width="1.453125" style="2" customWidth="1"/>
    <col min="14896" max="14896" width="5.54296875" style="2" customWidth="1"/>
    <col min="14897" max="14897" width="1.453125" style="2" customWidth="1"/>
    <col min="14898" max="15055" width="9.1796875" style="2"/>
    <col min="15056" max="15057" width="0" style="2" hidden="1" customWidth="1"/>
    <col min="15058" max="15058" width="8.54296875" style="2" customWidth="1"/>
    <col min="15059" max="15059" width="31.81640625" style="2" customWidth="1"/>
    <col min="15060" max="15060" width="8.453125" style="2" customWidth="1"/>
    <col min="15061" max="15061" width="6.54296875" style="2" customWidth="1"/>
    <col min="15062" max="15062" width="1.453125" style="2" customWidth="1"/>
    <col min="15063" max="15063" width="6.54296875" style="2" customWidth="1"/>
    <col min="15064" max="15064" width="1.453125" style="2" customWidth="1"/>
    <col min="15065" max="15065" width="6.54296875" style="2" customWidth="1"/>
    <col min="15066" max="15066" width="1.453125" style="2" customWidth="1"/>
    <col min="15067" max="15067" width="6.54296875" style="2" customWidth="1"/>
    <col min="15068" max="15068" width="1.453125" style="2" customWidth="1"/>
    <col min="15069" max="15069" width="6.54296875" style="2" customWidth="1"/>
    <col min="15070" max="15070" width="1.453125" style="2" customWidth="1"/>
    <col min="15071" max="15071" width="6.453125" style="2" customWidth="1"/>
    <col min="15072" max="15072" width="1.453125" style="2" customWidth="1"/>
    <col min="15073" max="15073" width="6.54296875" style="2" customWidth="1"/>
    <col min="15074" max="15074" width="1.453125" style="2" customWidth="1"/>
    <col min="15075" max="15075" width="6.54296875" style="2" customWidth="1"/>
    <col min="15076" max="15076" width="1.453125" style="2" customWidth="1"/>
    <col min="15077" max="15077" width="6.54296875" style="2" customWidth="1"/>
    <col min="15078" max="15078" width="1.453125" style="2" customWidth="1"/>
    <col min="15079" max="15079" width="6.54296875" style="2" customWidth="1"/>
    <col min="15080" max="15080" width="1.453125" style="2" customWidth="1"/>
    <col min="15081" max="15081" width="6.54296875" style="2" customWidth="1"/>
    <col min="15082" max="15082" width="1.453125" style="2" customWidth="1"/>
    <col min="15083" max="15083" width="6.54296875" style="2" customWidth="1"/>
    <col min="15084" max="15084" width="1.453125" style="2" customWidth="1"/>
    <col min="15085" max="15085" width="6.54296875" style="2" customWidth="1"/>
    <col min="15086" max="15086" width="1.453125" style="2" customWidth="1"/>
    <col min="15087" max="15087" width="6.54296875" style="2" customWidth="1"/>
    <col min="15088" max="15088" width="1.453125" style="2" customWidth="1"/>
    <col min="15089" max="15089" width="6.54296875" style="2" customWidth="1"/>
    <col min="15090" max="15090" width="1.453125" style="2" customWidth="1"/>
    <col min="15091" max="15091" width="6.54296875" style="2" customWidth="1"/>
    <col min="15092" max="15092" width="1.453125" style="2" customWidth="1"/>
    <col min="15093" max="15093" width="6.54296875" style="2" customWidth="1"/>
    <col min="15094" max="15094" width="1.453125" style="2" customWidth="1"/>
    <col min="15095" max="15095" width="6.54296875" style="2" customWidth="1"/>
    <col min="15096" max="15096" width="1.453125" style="2" customWidth="1"/>
    <col min="15097" max="15097" width="6.54296875" style="2" customWidth="1"/>
    <col min="15098" max="15098" width="1.453125" style="2" customWidth="1"/>
    <col min="15099" max="15099" width="6.54296875" style="2" customWidth="1"/>
    <col min="15100" max="15100" width="1.453125" style="2" customWidth="1"/>
    <col min="15101" max="15101" width="6.54296875" style="2" customWidth="1"/>
    <col min="15102" max="15102" width="1.453125" style="2" customWidth="1"/>
    <col min="15103" max="15103" width="6.54296875" style="2" customWidth="1"/>
    <col min="15104" max="15104" width="1.453125" style="2" customWidth="1"/>
    <col min="15105" max="15105" width="0.1796875" style="2" customWidth="1"/>
    <col min="15106" max="15106" width="3.453125" style="2" customWidth="1"/>
    <col min="15107" max="15107" width="5.453125" style="2" customWidth="1"/>
    <col min="15108" max="15108" width="42.453125" style="2" customWidth="1"/>
    <col min="15109" max="15109" width="8" style="2" customWidth="1"/>
    <col min="15110" max="15110" width="6.453125" style="2" customWidth="1"/>
    <col min="15111" max="15111" width="1.453125" style="2" customWidth="1"/>
    <col min="15112" max="15112" width="6.453125" style="2" customWidth="1"/>
    <col min="15113" max="15113" width="1.453125" style="2" customWidth="1"/>
    <col min="15114" max="15114" width="5.54296875" style="2" customWidth="1"/>
    <col min="15115" max="15115" width="1.453125" style="2" customWidth="1"/>
    <col min="15116" max="15116" width="5.54296875" style="2" customWidth="1"/>
    <col min="15117" max="15117" width="1.453125" style="2" customWidth="1"/>
    <col min="15118" max="15118" width="5.54296875" style="2" customWidth="1"/>
    <col min="15119" max="15119" width="1.453125" style="2" customWidth="1"/>
    <col min="15120" max="15120" width="5.54296875" style="2" customWidth="1"/>
    <col min="15121" max="15121" width="1.453125" style="2" customWidth="1"/>
    <col min="15122" max="15122" width="5.54296875" style="2" customWidth="1"/>
    <col min="15123" max="15123" width="1.453125" style="2" customWidth="1"/>
    <col min="15124" max="15124" width="5.54296875" style="2" customWidth="1"/>
    <col min="15125" max="15125" width="1.453125" style="2" customWidth="1"/>
    <col min="15126" max="15126" width="5.54296875" style="2" customWidth="1"/>
    <col min="15127" max="15127" width="1.453125" style="2" customWidth="1"/>
    <col min="15128" max="15128" width="5.54296875" style="2" customWidth="1"/>
    <col min="15129" max="15129" width="1.453125" style="2" customWidth="1"/>
    <col min="15130" max="15130" width="5.54296875" style="2" customWidth="1"/>
    <col min="15131" max="15131" width="1.453125" style="2" customWidth="1"/>
    <col min="15132" max="15132" width="5.54296875" style="2" customWidth="1"/>
    <col min="15133" max="15133" width="1.453125" style="2" customWidth="1"/>
    <col min="15134" max="15134" width="5.54296875" style="2" customWidth="1"/>
    <col min="15135" max="15135" width="1.453125" style="2" customWidth="1"/>
    <col min="15136" max="15136" width="5.54296875" style="2" customWidth="1"/>
    <col min="15137" max="15137" width="1.453125" style="2" customWidth="1"/>
    <col min="15138" max="15138" width="5.54296875" style="2" customWidth="1"/>
    <col min="15139" max="15139" width="1.453125" style="2" customWidth="1"/>
    <col min="15140" max="15140" width="5.54296875" style="2" customWidth="1"/>
    <col min="15141" max="15141" width="1.453125" style="2" customWidth="1"/>
    <col min="15142" max="15142" width="5.54296875" style="2" customWidth="1"/>
    <col min="15143" max="15143" width="1.453125" style="2" customWidth="1"/>
    <col min="15144" max="15144" width="5.54296875" style="2" customWidth="1"/>
    <col min="15145" max="15145" width="1.453125" style="2" customWidth="1"/>
    <col min="15146" max="15146" width="5.54296875" style="2" customWidth="1"/>
    <col min="15147" max="15147" width="1.453125" style="2" customWidth="1"/>
    <col min="15148" max="15148" width="5.54296875" style="2" customWidth="1"/>
    <col min="15149" max="15149" width="1.453125" style="2" customWidth="1"/>
    <col min="15150" max="15150" width="5.54296875" style="2" customWidth="1"/>
    <col min="15151" max="15151" width="1.453125" style="2" customWidth="1"/>
    <col min="15152" max="15152" width="5.54296875" style="2" customWidth="1"/>
    <col min="15153" max="15153" width="1.453125" style="2" customWidth="1"/>
    <col min="15154" max="15311" width="9.1796875" style="2"/>
    <col min="15312" max="15313" width="0" style="2" hidden="1" customWidth="1"/>
    <col min="15314" max="15314" width="8.54296875" style="2" customWidth="1"/>
    <col min="15315" max="15315" width="31.81640625" style="2" customWidth="1"/>
    <col min="15316" max="15316" width="8.453125" style="2" customWidth="1"/>
    <col min="15317" max="15317" width="6.54296875" style="2" customWidth="1"/>
    <col min="15318" max="15318" width="1.453125" style="2" customWidth="1"/>
    <col min="15319" max="15319" width="6.54296875" style="2" customWidth="1"/>
    <col min="15320" max="15320" width="1.453125" style="2" customWidth="1"/>
    <col min="15321" max="15321" width="6.54296875" style="2" customWidth="1"/>
    <col min="15322" max="15322" width="1.453125" style="2" customWidth="1"/>
    <col min="15323" max="15323" width="6.54296875" style="2" customWidth="1"/>
    <col min="15324" max="15324" width="1.453125" style="2" customWidth="1"/>
    <col min="15325" max="15325" width="6.54296875" style="2" customWidth="1"/>
    <col min="15326" max="15326" width="1.453125" style="2" customWidth="1"/>
    <col min="15327" max="15327" width="6.453125" style="2" customWidth="1"/>
    <col min="15328" max="15328" width="1.453125" style="2" customWidth="1"/>
    <col min="15329" max="15329" width="6.54296875" style="2" customWidth="1"/>
    <col min="15330" max="15330" width="1.453125" style="2" customWidth="1"/>
    <col min="15331" max="15331" width="6.54296875" style="2" customWidth="1"/>
    <col min="15332" max="15332" width="1.453125" style="2" customWidth="1"/>
    <col min="15333" max="15333" width="6.54296875" style="2" customWidth="1"/>
    <col min="15334" max="15334" width="1.453125" style="2" customWidth="1"/>
    <col min="15335" max="15335" width="6.54296875" style="2" customWidth="1"/>
    <col min="15336" max="15336" width="1.453125" style="2" customWidth="1"/>
    <col min="15337" max="15337" width="6.54296875" style="2" customWidth="1"/>
    <col min="15338" max="15338" width="1.453125" style="2" customWidth="1"/>
    <col min="15339" max="15339" width="6.54296875" style="2" customWidth="1"/>
    <col min="15340" max="15340" width="1.453125" style="2" customWidth="1"/>
    <col min="15341" max="15341" width="6.54296875" style="2" customWidth="1"/>
    <col min="15342" max="15342" width="1.453125" style="2" customWidth="1"/>
    <col min="15343" max="15343" width="6.54296875" style="2" customWidth="1"/>
    <col min="15344" max="15344" width="1.453125" style="2" customWidth="1"/>
    <col min="15345" max="15345" width="6.54296875" style="2" customWidth="1"/>
    <col min="15346" max="15346" width="1.453125" style="2" customWidth="1"/>
    <col min="15347" max="15347" width="6.54296875" style="2" customWidth="1"/>
    <col min="15348" max="15348" width="1.453125" style="2" customWidth="1"/>
    <col min="15349" max="15349" width="6.54296875" style="2" customWidth="1"/>
    <col min="15350" max="15350" width="1.453125" style="2" customWidth="1"/>
    <col min="15351" max="15351" width="6.54296875" style="2" customWidth="1"/>
    <col min="15352" max="15352" width="1.453125" style="2" customWidth="1"/>
    <col min="15353" max="15353" width="6.54296875" style="2" customWidth="1"/>
    <col min="15354" max="15354" width="1.453125" style="2" customWidth="1"/>
    <col min="15355" max="15355" width="6.54296875" style="2" customWidth="1"/>
    <col min="15356" max="15356" width="1.453125" style="2" customWidth="1"/>
    <col min="15357" max="15357" width="6.54296875" style="2" customWidth="1"/>
    <col min="15358" max="15358" width="1.453125" style="2" customWidth="1"/>
    <col min="15359" max="15359" width="6.54296875" style="2" customWidth="1"/>
    <col min="15360" max="15360" width="1.453125" style="2" customWidth="1"/>
    <col min="15361" max="15361" width="0.1796875" style="2" customWidth="1"/>
    <col min="15362" max="15362" width="3.453125" style="2" customWidth="1"/>
    <col min="15363" max="15363" width="5.453125" style="2" customWidth="1"/>
    <col min="15364" max="15364" width="42.453125" style="2" customWidth="1"/>
    <col min="15365" max="15365" width="8" style="2" customWidth="1"/>
    <col min="15366" max="15366" width="6.453125" style="2" customWidth="1"/>
    <col min="15367" max="15367" width="1.453125" style="2" customWidth="1"/>
    <col min="15368" max="15368" width="6.453125" style="2" customWidth="1"/>
    <col min="15369" max="15369" width="1.453125" style="2" customWidth="1"/>
    <col min="15370" max="15370" width="5.54296875" style="2" customWidth="1"/>
    <col min="15371" max="15371" width="1.453125" style="2" customWidth="1"/>
    <col min="15372" max="15372" width="5.54296875" style="2" customWidth="1"/>
    <col min="15373" max="15373" width="1.453125" style="2" customWidth="1"/>
    <col min="15374" max="15374" width="5.54296875" style="2" customWidth="1"/>
    <col min="15375" max="15375" width="1.453125" style="2" customWidth="1"/>
    <col min="15376" max="15376" width="5.54296875" style="2" customWidth="1"/>
    <col min="15377" max="15377" width="1.453125" style="2" customWidth="1"/>
    <col min="15378" max="15378" width="5.54296875" style="2" customWidth="1"/>
    <col min="15379" max="15379" width="1.453125" style="2" customWidth="1"/>
    <col min="15380" max="15380" width="5.54296875" style="2" customWidth="1"/>
    <col min="15381" max="15381" width="1.453125" style="2" customWidth="1"/>
    <col min="15382" max="15382" width="5.54296875" style="2" customWidth="1"/>
    <col min="15383" max="15383" width="1.453125" style="2" customWidth="1"/>
    <col min="15384" max="15384" width="5.54296875" style="2" customWidth="1"/>
    <col min="15385" max="15385" width="1.453125" style="2" customWidth="1"/>
    <col min="15386" max="15386" width="5.54296875" style="2" customWidth="1"/>
    <col min="15387" max="15387" width="1.453125" style="2" customWidth="1"/>
    <col min="15388" max="15388" width="5.54296875" style="2" customWidth="1"/>
    <col min="15389" max="15389" width="1.453125" style="2" customWidth="1"/>
    <col min="15390" max="15390" width="5.54296875" style="2" customWidth="1"/>
    <col min="15391" max="15391" width="1.453125" style="2" customWidth="1"/>
    <col min="15392" max="15392" width="5.54296875" style="2" customWidth="1"/>
    <col min="15393" max="15393" width="1.453125" style="2" customWidth="1"/>
    <col min="15394" max="15394" width="5.54296875" style="2" customWidth="1"/>
    <col min="15395" max="15395" width="1.453125" style="2" customWidth="1"/>
    <col min="15396" max="15396" width="5.54296875" style="2" customWidth="1"/>
    <col min="15397" max="15397" width="1.453125" style="2" customWidth="1"/>
    <col min="15398" max="15398" width="5.54296875" style="2" customWidth="1"/>
    <col min="15399" max="15399" width="1.453125" style="2" customWidth="1"/>
    <col min="15400" max="15400" width="5.54296875" style="2" customWidth="1"/>
    <col min="15401" max="15401" width="1.453125" style="2" customWidth="1"/>
    <col min="15402" max="15402" width="5.54296875" style="2" customWidth="1"/>
    <col min="15403" max="15403" width="1.453125" style="2" customWidth="1"/>
    <col min="15404" max="15404" width="5.54296875" style="2" customWidth="1"/>
    <col min="15405" max="15405" width="1.453125" style="2" customWidth="1"/>
    <col min="15406" max="15406" width="5.54296875" style="2" customWidth="1"/>
    <col min="15407" max="15407" width="1.453125" style="2" customWidth="1"/>
    <col min="15408" max="15408" width="5.54296875" style="2" customWidth="1"/>
    <col min="15409" max="15409" width="1.453125" style="2" customWidth="1"/>
    <col min="15410" max="15567" width="9.1796875" style="2"/>
    <col min="15568" max="15569" width="0" style="2" hidden="1" customWidth="1"/>
    <col min="15570" max="15570" width="8.54296875" style="2" customWidth="1"/>
    <col min="15571" max="15571" width="31.81640625" style="2" customWidth="1"/>
    <col min="15572" max="15572" width="8.453125" style="2" customWidth="1"/>
    <col min="15573" max="15573" width="6.54296875" style="2" customWidth="1"/>
    <col min="15574" max="15574" width="1.453125" style="2" customWidth="1"/>
    <col min="15575" max="15575" width="6.54296875" style="2" customWidth="1"/>
    <col min="15576" max="15576" width="1.453125" style="2" customWidth="1"/>
    <col min="15577" max="15577" width="6.54296875" style="2" customWidth="1"/>
    <col min="15578" max="15578" width="1.453125" style="2" customWidth="1"/>
    <col min="15579" max="15579" width="6.54296875" style="2" customWidth="1"/>
    <col min="15580" max="15580" width="1.453125" style="2" customWidth="1"/>
    <col min="15581" max="15581" width="6.54296875" style="2" customWidth="1"/>
    <col min="15582" max="15582" width="1.453125" style="2" customWidth="1"/>
    <col min="15583" max="15583" width="6.453125" style="2" customWidth="1"/>
    <col min="15584" max="15584" width="1.453125" style="2" customWidth="1"/>
    <col min="15585" max="15585" width="6.54296875" style="2" customWidth="1"/>
    <col min="15586" max="15586" width="1.453125" style="2" customWidth="1"/>
    <col min="15587" max="15587" width="6.54296875" style="2" customWidth="1"/>
    <col min="15588" max="15588" width="1.453125" style="2" customWidth="1"/>
    <col min="15589" max="15589" width="6.54296875" style="2" customWidth="1"/>
    <col min="15590" max="15590" width="1.453125" style="2" customWidth="1"/>
    <col min="15591" max="15591" width="6.54296875" style="2" customWidth="1"/>
    <col min="15592" max="15592" width="1.453125" style="2" customWidth="1"/>
    <col min="15593" max="15593" width="6.54296875" style="2" customWidth="1"/>
    <col min="15594" max="15594" width="1.453125" style="2" customWidth="1"/>
    <col min="15595" max="15595" width="6.54296875" style="2" customWidth="1"/>
    <col min="15596" max="15596" width="1.453125" style="2" customWidth="1"/>
    <col min="15597" max="15597" width="6.54296875" style="2" customWidth="1"/>
    <col min="15598" max="15598" width="1.453125" style="2" customWidth="1"/>
    <col min="15599" max="15599" width="6.54296875" style="2" customWidth="1"/>
    <col min="15600" max="15600" width="1.453125" style="2" customWidth="1"/>
    <col min="15601" max="15601" width="6.54296875" style="2" customWidth="1"/>
    <col min="15602" max="15602" width="1.453125" style="2" customWidth="1"/>
    <col min="15603" max="15603" width="6.54296875" style="2" customWidth="1"/>
    <col min="15604" max="15604" width="1.453125" style="2" customWidth="1"/>
    <col min="15605" max="15605" width="6.54296875" style="2" customWidth="1"/>
    <col min="15606" max="15606" width="1.453125" style="2" customWidth="1"/>
    <col min="15607" max="15607" width="6.54296875" style="2" customWidth="1"/>
    <col min="15608" max="15608" width="1.453125" style="2" customWidth="1"/>
    <col min="15609" max="15609" width="6.54296875" style="2" customWidth="1"/>
    <col min="15610" max="15610" width="1.453125" style="2" customWidth="1"/>
    <col min="15611" max="15611" width="6.54296875" style="2" customWidth="1"/>
    <col min="15612" max="15612" width="1.453125" style="2" customWidth="1"/>
    <col min="15613" max="15613" width="6.54296875" style="2" customWidth="1"/>
    <col min="15614" max="15614" width="1.453125" style="2" customWidth="1"/>
    <col min="15615" max="15615" width="6.54296875" style="2" customWidth="1"/>
    <col min="15616" max="15616" width="1.453125" style="2" customWidth="1"/>
    <col min="15617" max="15617" width="0.1796875" style="2" customWidth="1"/>
    <col min="15618" max="15618" width="3.453125" style="2" customWidth="1"/>
    <col min="15619" max="15619" width="5.453125" style="2" customWidth="1"/>
    <col min="15620" max="15620" width="42.453125" style="2" customWidth="1"/>
    <col min="15621" max="15621" width="8" style="2" customWidth="1"/>
    <col min="15622" max="15622" width="6.453125" style="2" customWidth="1"/>
    <col min="15623" max="15623" width="1.453125" style="2" customWidth="1"/>
    <col min="15624" max="15624" width="6.453125" style="2" customWidth="1"/>
    <col min="15625" max="15625" width="1.453125" style="2" customWidth="1"/>
    <col min="15626" max="15626" width="5.54296875" style="2" customWidth="1"/>
    <col min="15627" max="15627" width="1.453125" style="2" customWidth="1"/>
    <col min="15628" max="15628" width="5.54296875" style="2" customWidth="1"/>
    <col min="15629" max="15629" width="1.453125" style="2" customWidth="1"/>
    <col min="15630" max="15630" width="5.54296875" style="2" customWidth="1"/>
    <col min="15631" max="15631" width="1.453125" style="2" customWidth="1"/>
    <col min="15632" max="15632" width="5.54296875" style="2" customWidth="1"/>
    <col min="15633" max="15633" width="1.453125" style="2" customWidth="1"/>
    <col min="15634" max="15634" width="5.54296875" style="2" customWidth="1"/>
    <col min="15635" max="15635" width="1.453125" style="2" customWidth="1"/>
    <col min="15636" max="15636" width="5.54296875" style="2" customWidth="1"/>
    <col min="15637" max="15637" width="1.453125" style="2" customWidth="1"/>
    <col min="15638" max="15638" width="5.54296875" style="2" customWidth="1"/>
    <col min="15639" max="15639" width="1.453125" style="2" customWidth="1"/>
    <col min="15640" max="15640" width="5.54296875" style="2" customWidth="1"/>
    <col min="15641" max="15641" width="1.453125" style="2" customWidth="1"/>
    <col min="15642" max="15642" width="5.54296875" style="2" customWidth="1"/>
    <col min="15643" max="15643" width="1.453125" style="2" customWidth="1"/>
    <col min="15644" max="15644" width="5.54296875" style="2" customWidth="1"/>
    <col min="15645" max="15645" width="1.453125" style="2" customWidth="1"/>
    <col min="15646" max="15646" width="5.54296875" style="2" customWidth="1"/>
    <col min="15647" max="15647" width="1.453125" style="2" customWidth="1"/>
    <col min="15648" max="15648" width="5.54296875" style="2" customWidth="1"/>
    <col min="15649" max="15649" width="1.453125" style="2" customWidth="1"/>
    <col min="15650" max="15650" width="5.54296875" style="2" customWidth="1"/>
    <col min="15651" max="15651" width="1.453125" style="2" customWidth="1"/>
    <col min="15652" max="15652" width="5.54296875" style="2" customWidth="1"/>
    <col min="15653" max="15653" width="1.453125" style="2" customWidth="1"/>
    <col min="15654" max="15654" width="5.54296875" style="2" customWidth="1"/>
    <col min="15655" max="15655" width="1.453125" style="2" customWidth="1"/>
    <col min="15656" max="15656" width="5.54296875" style="2" customWidth="1"/>
    <col min="15657" max="15657" width="1.453125" style="2" customWidth="1"/>
    <col min="15658" max="15658" width="5.54296875" style="2" customWidth="1"/>
    <col min="15659" max="15659" width="1.453125" style="2" customWidth="1"/>
    <col min="15660" max="15660" width="5.54296875" style="2" customWidth="1"/>
    <col min="15661" max="15661" width="1.453125" style="2" customWidth="1"/>
    <col min="15662" max="15662" width="5.54296875" style="2" customWidth="1"/>
    <col min="15663" max="15663" width="1.453125" style="2" customWidth="1"/>
    <col min="15664" max="15664" width="5.54296875" style="2" customWidth="1"/>
    <col min="15665" max="15665" width="1.453125" style="2" customWidth="1"/>
    <col min="15666" max="15823" width="9.1796875" style="2"/>
    <col min="15824" max="15825" width="0" style="2" hidden="1" customWidth="1"/>
    <col min="15826" max="15826" width="8.54296875" style="2" customWidth="1"/>
    <col min="15827" max="15827" width="31.81640625" style="2" customWidth="1"/>
    <col min="15828" max="15828" width="8.453125" style="2" customWidth="1"/>
    <col min="15829" max="15829" width="6.54296875" style="2" customWidth="1"/>
    <col min="15830" max="15830" width="1.453125" style="2" customWidth="1"/>
    <col min="15831" max="15831" width="6.54296875" style="2" customWidth="1"/>
    <col min="15832" max="15832" width="1.453125" style="2" customWidth="1"/>
    <col min="15833" max="15833" width="6.54296875" style="2" customWidth="1"/>
    <col min="15834" max="15834" width="1.453125" style="2" customWidth="1"/>
    <col min="15835" max="15835" width="6.54296875" style="2" customWidth="1"/>
    <col min="15836" max="15836" width="1.453125" style="2" customWidth="1"/>
    <col min="15837" max="15837" width="6.54296875" style="2" customWidth="1"/>
    <col min="15838" max="15838" width="1.453125" style="2" customWidth="1"/>
    <col min="15839" max="15839" width="6.453125" style="2" customWidth="1"/>
    <col min="15840" max="15840" width="1.453125" style="2" customWidth="1"/>
    <col min="15841" max="15841" width="6.54296875" style="2" customWidth="1"/>
    <col min="15842" max="15842" width="1.453125" style="2" customWidth="1"/>
    <col min="15843" max="15843" width="6.54296875" style="2" customWidth="1"/>
    <col min="15844" max="15844" width="1.453125" style="2" customWidth="1"/>
    <col min="15845" max="15845" width="6.54296875" style="2" customWidth="1"/>
    <col min="15846" max="15846" width="1.453125" style="2" customWidth="1"/>
    <col min="15847" max="15847" width="6.54296875" style="2" customWidth="1"/>
    <col min="15848" max="15848" width="1.453125" style="2" customWidth="1"/>
    <col min="15849" max="15849" width="6.54296875" style="2" customWidth="1"/>
    <col min="15850" max="15850" width="1.453125" style="2" customWidth="1"/>
    <col min="15851" max="15851" width="6.54296875" style="2" customWidth="1"/>
    <col min="15852" max="15852" width="1.453125" style="2" customWidth="1"/>
    <col min="15853" max="15853" width="6.54296875" style="2" customWidth="1"/>
    <col min="15854" max="15854" width="1.453125" style="2" customWidth="1"/>
    <col min="15855" max="15855" width="6.54296875" style="2" customWidth="1"/>
    <col min="15856" max="15856" width="1.453125" style="2" customWidth="1"/>
    <col min="15857" max="15857" width="6.54296875" style="2" customWidth="1"/>
    <col min="15858" max="15858" width="1.453125" style="2" customWidth="1"/>
    <col min="15859" max="15859" width="6.54296875" style="2" customWidth="1"/>
    <col min="15860" max="15860" width="1.453125" style="2" customWidth="1"/>
    <col min="15861" max="15861" width="6.54296875" style="2" customWidth="1"/>
    <col min="15862" max="15862" width="1.453125" style="2" customWidth="1"/>
    <col min="15863" max="15863" width="6.54296875" style="2" customWidth="1"/>
    <col min="15864" max="15864" width="1.453125" style="2" customWidth="1"/>
    <col min="15865" max="15865" width="6.54296875" style="2" customWidth="1"/>
    <col min="15866" max="15866" width="1.453125" style="2" customWidth="1"/>
    <col min="15867" max="15867" width="6.54296875" style="2" customWidth="1"/>
    <col min="15868" max="15868" width="1.453125" style="2" customWidth="1"/>
    <col min="15869" max="15869" width="6.54296875" style="2" customWidth="1"/>
    <col min="15870" max="15870" width="1.453125" style="2" customWidth="1"/>
    <col min="15871" max="15871" width="6.54296875" style="2" customWidth="1"/>
    <col min="15872" max="15872" width="1.453125" style="2" customWidth="1"/>
    <col min="15873" max="15873" width="0.1796875" style="2" customWidth="1"/>
    <col min="15874" max="15874" width="3.453125" style="2" customWidth="1"/>
    <col min="15875" max="15875" width="5.453125" style="2" customWidth="1"/>
    <col min="15876" max="15876" width="42.453125" style="2" customWidth="1"/>
    <col min="15877" max="15877" width="8" style="2" customWidth="1"/>
    <col min="15878" max="15878" width="6.453125" style="2" customWidth="1"/>
    <col min="15879" max="15879" width="1.453125" style="2" customWidth="1"/>
    <col min="15880" max="15880" width="6.453125" style="2" customWidth="1"/>
    <col min="15881" max="15881" width="1.453125" style="2" customWidth="1"/>
    <col min="15882" max="15882" width="5.54296875" style="2" customWidth="1"/>
    <col min="15883" max="15883" width="1.453125" style="2" customWidth="1"/>
    <col min="15884" max="15884" width="5.54296875" style="2" customWidth="1"/>
    <col min="15885" max="15885" width="1.453125" style="2" customWidth="1"/>
    <col min="15886" max="15886" width="5.54296875" style="2" customWidth="1"/>
    <col min="15887" max="15887" width="1.453125" style="2" customWidth="1"/>
    <col min="15888" max="15888" width="5.54296875" style="2" customWidth="1"/>
    <col min="15889" max="15889" width="1.453125" style="2" customWidth="1"/>
    <col min="15890" max="15890" width="5.54296875" style="2" customWidth="1"/>
    <col min="15891" max="15891" width="1.453125" style="2" customWidth="1"/>
    <col min="15892" max="15892" width="5.54296875" style="2" customWidth="1"/>
    <col min="15893" max="15893" width="1.453125" style="2" customWidth="1"/>
    <col min="15894" max="15894" width="5.54296875" style="2" customWidth="1"/>
    <col min="15895" max="15895" width="1.453125" style="2" customWidth="1"/>
    <col min="15896" max="15896" width="5.54296875" style="2" customWidth="1"/>
    <col min="15897" max="15897" width="1.453125" style="2" customWidth="1"/>
    <col min="15898" max="15898" width="5.54296875" style="2" customWidth="1"/>
    <col min="15899" max="15899" width="1.453125" style="2" customWidth="1"/>
    <col min="15900" max="15900" width="5.54296875" style="2" customWidth="1"/>
    <col min="15901" max="15901" width="1.453125" style="2" customWidth="1"/>
    <col min="15902" max="15902" width="5.54296875" style="2" customWidth="1"/>
    <col min="15903" max="15903" width="1.453125" style="2" customWidth="1"/>
    <col min="15904" max="15904" width="5.54296875" style="2" customWidth="1"/>
    <col min="15905" max="15905" width="1.453125" style="2" customWidth="1"/>
    <col min="15906" max="15906" width="5.54296875" style="2" customWidth="1"/>
    <col min="15907" max="15907" width="1.453125" style="2" customWidth="1"/>
    <col min="15908" max="15908" width="5.54296875" style="2" customWidth="1"/>
    <col min="15909" max="15909" width="1.453125" style="2" customWidth="1"/>
    <col min="15910" max="15910" width="5.54296875" style="2" customWidth="1"/>
    <col min="15911" max="15911" width="1.453125" style="2" customWidth="1"/>
    <col min="15912" max="15912" width="5.54296875" style="2" customWidth="1"/>
    <col min="15913" max="15913" width="1.453125" style="2" customWidth="1"/>
    <col min="15914" max="15914" width="5.54296875" style="2" customWidth="1"/>
    <col min="15915" max="15915" width="1.453125" style="2" customWidth="1"/>
    <col min="15916" max="15916" width="5.54296875" style="2" customWidth="1"/>
    <col min="15917" max="15917" width="1.453125" style="2" customWidth="1"/>
    <col min="15918" max="15918" width="5.54296875" style="2" customWidth="1"/>
    <col min="15919" max="15919" width="1.453125" style="2" customWidth="1"/>
    <col min="15920" max="15920" width="5.54296875" style="2" customWidth="1"/>
    <col min="15921" max="15921" width="1.453125" style="2" customWidth="1"/>
    <col min="15922" max="16079" width="9.1796875" style="2"/>
    <col min="16080" max="16081" width="0" style="2" hidden="1" customWidth="1"/>
    <col min="16082" max="16082" width="8.54296875" style="2" customWidth="1"/>
    <col min="16083" max="16083" width="31.81640625" style="2" customWidth="1"/>
    <col min="16084" max="16084" width="8.453125" style="2" customWidth="1"/>
    <col min="16085" max="16085" width="6.54296875" style="2" customWidth="1"/>
    <col min="16086" max="16086" width="1.453125" style="2" customWidth="1"/>
    <col min="16087" max="16087" width="6.54296875" style="2" customWidth="1"/>
    <col min="16088" max="16088" width="1.453125" style="2" customWidth="1"/>
    <col min="16089" max="16089" width="6.54296875" style="2" customWidth="1"/>
    <col min="16090" max="16090" width="1.453125" style="2" customWidth="1"/>
    <col min="16091" max="16091" width="6.54296875" style="2" customWidth="1"/>
    <col min="16092" max="16092" width="1.453125" style="2" customWidth="1"/>
    <col min="16093" max="16093" width="6.54296875" style="2" customWidth="1"/>
    <col min="16094" max="16094" width="1.453125" style="2" customWidth="1"/>
    <col min="16095" max="16095" width="6.453125" style="2" customWidth="1"/>
    <col min="16096" max="16096" width="1.453125" style="2" customWidth="1"/>
    <col min="16097" max="16097" width="6.54296875" style="2" customWidth="1"/>
    <col min="16098" max="16098" width="1.453125" style="2" customWidth="1"/>
    <col min="16099" max="16099" width="6.54296875" style="2" customWidth="1"/>
    <col min="16100" max="16100" width="1.453125" style="2" customWidth="1"/>
    <col min="16101" max="16101" width="6.54296875" style="2" customWidth="1"/>
    <col min="16102" max="16102" width="1.453125" style="2" customWidth="1"/>
    <col min="16103" max="16103" width="6.54296875" style="2" customWidth="1"/>
    <col min="16104" max="16104" width="1.453125" style="2" customWidth="1"/>
    <col min="16105" max="16105" width="6.54296875" style="2" customWidth="1"/>
    <col min="16106" max="16106" width="1.453125" style="2" customWidth="1"/>
    <col min="16107" max="16107" width="6.54296875" style="2" customWidth="1"/>
    <col min="16108" max="16108" width="1.453125" style="2" customWidth="1"/>
    <col min="16109" max="16109" width="6.54296875" style="2" customWidth="1"/>
    <col min="16110" max="16110" width="1.453125" style="2" customWidth="1"/>
    <col min="16111" max="16111" width="6.54296875" style="2" customWidth="1"/>
    <col min="16112" max="16112" width="1.453125" style="2" customWidth="1"/>
    <col min="16113" max="16113" width="6.54296875" style="2" customWidth="1"/>
    <col min="16114" max="16114" width="1.453125" style="2" customWidth="1"/>
    <col min="16115" max="16115" width="6.54296875" style="2" customWidth="1"/>
    <col min="16116" max="16116" width="1.453125" style="2" customWidth="1"/>
    <col min="16117" max="16117" width="6.54296875" style="2" customWidth="1"/>
    <col min="16118" max="16118" width="1.453125" style="2" customWidth="1"/>
    <col min="16119" max="16119" width="6.54296875" style="2" customWidth="1"/>
    <col min="16120" max="16120" width="1.453125" style="2" customWidth="1"/>
    <col min="16121" max="16121" width="6.54296875" style="2" customWidth="1"/>
    <col min="16122" max="16122" width="1.453125" style="2" customWidth="1"/>
    <col min="16123" max="16123" width="6.54296875" style="2" customWidth="1"/>
    <col min="16124" max="16124" width="1.453125" style="2" customWidth="1"/>
    <col min="16125" max="16125" width="6.54296875" style="2" customWidth="1"/>
    <col min="16126" max="16126" width="1.453125" style="2" customWidth="1"/>
    <col min="16127" max="16127" width="6.54296875" style="2" customWidth="1"/>
    <col min="16128" max="16128" width="1.453125" style="2" customWidth="1"/>
    <col min="16129" max="16129" width="0.1796875" style="2" customWidth="1"/>
    <col min="16130" max="16130" width="3.453125" style="2" customWidth="1"/>
    <col min="16131" max="16131" width="5.453125" style="2" customWidth="1"/>
    <col min="16132" max="16132" width="42.453125" style="2" customWidth="1"/>
    <col min="16133" max="16133" width="8" style="2" customWidth="1"/>
    <col min="16134" max="16134" width="6.453125" style="2" customWidth="1"/>
    <col min="16135" max="16135" width="1.453125" style="2" customWidth="1"/>
    <col min="16136" max="16136" width="6.453125" style="2" customWidth="1"/>
    <col min="16137" max="16137" width="1.453125" style="2" customWidth="1"/>
    <col min="16138" max="16138" width="5.54296875" style="2" customWidth="1"/>
    <col min="16139" max="16139" width="1.453125" style="2" customWidth="1"/>
    <col min="16140" max="16140" width="5.54296875" style="2" customWidth="1"/>
    <col min="16141" max="16141" width="1.453125" style="2" customWidth="1"/>
    <col min="16142" max="16142" width="5.54296875" style="2" customWidth="1"/>
    <col min="16143" max="16143" width="1.453125" style="2" customWidth="1"/>
    <col min="16144" max="16144" width="5.54296875" style="2" customWidth="1"/>
    <col min="16145" max="16145" width="1.453125" style="2" customWidth="1"/>
    <col min="16146" max="16146" width="5.54296875" style="2" customWidth="1"/>
    <col min="16147" max="16147" width="1.453125" style="2" customWidth="1"/>
    <col min="16148" max="16148" width="5.54296875" style="2" customWidth="1"/>
    <col min="16149" max="16149" width="1.453125" style="2" customWidth="1"/>
    <col min="16150" max="16150" width="5.54296875" style="2" customWidth="1"/>
    <col min="16151" max="16151" width="1.453125" style="2" customWidth="1"/>
    <col min="16152" max="16152" width="5.54296875" style="2" customWidth="1"/>
    <col min="16153" max="16153" width="1.453125" style="2" customWidth="1"/>
    <col min="16154" max="16154" width="5.54296875" style="2" customWidth="1"/>
    <col min="16155" max="16155" width="1.453125" style="2" customWidth="1"/>
    <col min="16156" max="16156" width="5.54296875" style="2" customWidth="1"/>
    <col min="16157" max="16157" width="1.453125" style="2" customWidth="1"/>
    <col min="16158" max="16158" width="5.54296875" style="2" customWidth="1"/>
    <col min="16159" max="16159" width="1.453125" style="2" customWidth="1"/>
    <col min="16160" max="16160" width="5.54296875" style="2" customWidth="1"/>
    <col min="16161" max="16161" width="1.453125" style="2" customWidth="1"/>
    <col min="16162" max="16162" width="5.54296875" style="2" customWidth="1"/>
    <col min="16163" max="16163" width="1.453125" style="2" customWidth="1"/>
    <col min="16164" max="16164" width="5.54296875" style="2" customWidth="1"/>
    <col min="16165" max="16165" width="1.453125" style="2" customWidth="1"/>
    <col min="16166" max="16166" width="5.54296875" style="2" customWidth="1"/>
    <col min="16167" max="16167" width="1.453125" style="2" customWidth="1"/>
    <col min="16168" max="16168" width="5.54296875" style="2" customWidth="1"/>
    <col min="16169" max="16169" width="1.453125" style="2" customWidth="1"/>
    <col min="16170" max="16170" width="5.54296875" style="2" customWidth="1"/>
    <col min="16171" max="16171" width="1.453125" style="2" customWidth="1"/>
    <col min="16172" max="16172" width="5.54296875" style="2" customWidth="1"/>
    <col min="16173" max="16173" width="1.453125" style="2" customWidth="1"/>
    <col min="16174" max="16174" width="5.54296875" style="2" customWidth="1"/>
    <col min="16175" max="16175" width="1.453125" style="2" customWidth="1"/>
    <col min="16176" max="16176" width="5.54296875" style="2" customWidth="1"/>
    <col min="16177" max="16177" width="1.453125" style="2" customWidth="1"/>
    <col min="16178" max="16384" width="9.1796875" style="2"/>
  </cols>
  <sheetData>
    <row r="1" spans="1:84" s="323" customFormat="1" ht="26" customHeight="1" thickBot="1" x14ac:dyDescent="0.4">
      <c r="A1" s="324" t="s">
        <v>95</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c r="AL1" s="325"/>
      <c r="AM1" s="325"/>
      <c r="AN1" s="325"/>
      <c r="AO1" s="325"/>
      <c r="AP1" s="325"/>
      <c r="AQ1" s="325"/>
      <c r="AR1" s="325"/>
      <c r="AS1" s="325"/>
      <c r="AT1" s="325"/>
      <c r="AU1" s="325"/>
      <c r="AV1" s="325"/>
      <c r="AW1" s="325"/>
      <c r="AX1" s="325"/>
      <c r="AY1" s="325"/>
      <c r="AZ1" s="325"/>
      <c r="BA1" s="325"/>
      <c r="BB1" s="325"/>
      <c r="BC1" s="325"/>
      <c r="BD1" s="325"/>
      <c r="BE1" s="325"/>
      <c r="BF1" s="325"/>
      <c r="BG1" s="325"/>
      <c r="BH1" s="325"/>
      <c r="BI1" s="325"/>
      <c r="BJ1" s="325"/>
      <c r="BK1" s="325"/>
      <c r="BL1" s="325"/>
      <c r="BM1" s="326"/>
      <c r="BN1" s="322"/>
      <c r="BO1" s="322"/>
      <c r="BP1" s="322"/>
      <c r="BQ1" s="322"/>
      <c r="BR1" s="322"/>
      <c r="BS1" s="322"/>
      <c r="BT1" s="322"/>
      <c r="BU1" s="322"/>
      <c r="BV1" s="322"/>
      <c r="BW1" s="322"/>
      <c r="BX1" s="322"/>
      <c r="BY1" s="322"/>
      <c r="BZ1" s="322"/>
      <c r="CA1" s="322"/>
      <c r="CB1" s="322"/>
      <c r="CC1" s="322"/>
      <c r="CD1" s="322"/>
      <c r="CE1" s="322"/>
      <c r="CF1" s="322"/>
    </row>
    <row r="2" spans="1:84" s="21" customFormat="1" ht="25.5" customHeight="1" thickBot="1" x14ac:dyDescent="0.3">
      <c r="A2" s="63"/>
      <c r="B2" s="64" t="s">
        <v>21</v>
      </c>
      <c r="C2" s="65" t="s">
        <v>2</v>
      </c>
      <c r="D2" s="65">
        <v>2000</v>
      </c>
      <c r="E2" s="66"/>
      <c r="F2" s="65">
        <v>2001</v>
      </c>
      <c r="G2" s="66"/>
      <c r="H2" s="65">
        <v>2002</v>
      </c>
      <c r="I2" s="66"/>
      <c r="J2" s="65">
        <v>2003</v>
      </c>
      <c r="K2" s="66"/>
      <c r="L2" s="65">
        <v>2004</v>
      </c>
      <c r="M2" s="66"/>
      <c r="N2" s="65">
        <v>2005</v>
      </c>
      <c r="O2" s="66"/>
      <c r="P2" s="65">
        <v>2006</v>
      </c>
      <c r="Q2" s="66"/>
      <c r="R2" s="65">
        <v>2007</v>
      </c>
      <c r="S2" s="66"/>
      <c r="T2" s="65">
        <v>2008</v>
      </c>
      <c r="U2" s="66"/>
      <c r="V2" s="65">
        <v>2009</v>
      </c>
      <c r="W2" s="66"/>
      <c r="X2" s="65">
        <v>2010</v>
      </c>
      <c r="Y2" s="66"/>
      <c r="Z2" s="65">
        <v>2011</v>
      </c>
      <c r="AA2" s="66"/>
      <c r="AB2" s="65">
        <v>2012</v>
      </c>
      <c r="AC2" s="66"/>
      <c r="AD2" s="65">
        <v>2013</v>
      </c>
      <c r="AE2" s="66"/>
      <c r="AF2" s="65">
        <v>2014</v>
      </c>
      <c r="AG2" s="66"/>
      <c r="AH2" s="65">
        <v>2015</v>
      </c>
      <c r="AI2" s="66"/>
      <c r="AJ2" s="65">
        <v>2016</v>
      </c>
      <c r="AK2" s="66"/>
      <c r="AL2" s="65">
        <v>2017</v>
      </c>
      <c r="AM2" s="66"/>
      <c r="AN2" s="65">
        <v>2018</v>
      </c>
      <c r="AO2" s="66"/>
      <c r="AP2" s="65">
        <v>2019</v>
      </c>
      <c r="AQ2" s="66"/>
      <c r="AR2" s="65">
        <v>2020</v>
      </c>
      <c r="AS2" s="66"/>
      <c r="AT2" s="65">
        <v>2021</v>
      </c>
      <c r="AU2" s="66"/>
      <c r="AV2" s="65">
        <v>2022</v>
      </c>
      <c r="AW2" s="66"/>
      <c r="AX2" s="65">
        <v>2023</v>
      </c>
      <c r="AY2" s="66"/>
      <c r="AZ2" s="65">
        <v>2024</v>
      </c>
      <c r="BA2" s="66"/>
      <c r="BB2" s="65">
        <v>2025</v>
      </c>
      <c r="BC2" s="66"/>
      <c r="BD2" s="65">
        <v>2026</v>
      </c>
      <c r="BE2" s="66"/>
      <c r="BF2" s="65">
        <v>2027</v>
      </c>
      <c r="BG2" s="66"/>
      <c r="BH2" s="65">
        <v>2028</v>
      </c>
      <c r="BI2" s="66"/>
      <c r="BJ2" s="65">
        <v>2029</v>
      </c>
      <c r="BK2" s="66"/>
      <c r="BL2" s="65">
        <v>2030</v>
      </c>
      <c r="BM2" s="67"/>
      <c r="BN2" s="62"/>
      <c r="BO2" s="62"/>
      <c r="BP2" s="62"/>
      <c r="BQ2" s="62"/>
      <c r="BR2" s="62"/>
      <c r="BS2" s="62"/>
      <c r="BT2" s="62"/>
      <c r="BU2" s="62"/>
      <c r="BV2" s="62"/>
      <c r="BW2" s="62"/>
      <c r="BX2" s="62"/>
      <c r="BY2" s="62"/>
      <c r="BZ2" s="62"/>
      <c r="CA2" s="62"/>
      <c r="CB2" s="62"/>
      <c r="CC2" s="62"/>
      <c r="CD2" s="62"/>
      <c r="CE2" s="62"/>
      <c r="CF2" s="62"/>
    </row>
    <row r="3" spans="1:84" s="21" customFormat="1" ht="13.5" customHeight="1" thickBot="1" x14ac:dyDescent="0.3">
      <c r="A3" s="68" t="s">
        <v>22</v>
      </c>
      <c r="B3" s="69" t="s">
        <v>23</v>
      </c>
      <c r="C3" s="70" t="s">
        <v>12</v>
      </c>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2"/>
      <c r="BN3" s="62"/>
      <c r="BO3" s="62"/>
      <c r="BP3" s="62"/>
      <c r="BQ3" s="62"/>
      <c r="BR3" s="62"/>
      <c r="BS3" s="62"/>
      <c r="BT3" s="62"/>
      <c r="BU3" s="62"/>
      <c r="BV3" s="62"/>
      <c r="BW3" s="62"/>
      <c r="BX3" s="62"/>
      <c r="BY3" s="62"/>
      <c r="BZ3" s="62"/>
      <c r="CA3" s="62"/>
      <c r="CB3" s="62"/>
      <c r="CC3" s="62"/>
      <c r="CD3" s="62"/>
      <c r="CE3" s="62"/>
      <c r="CF3" s="62"/>
    </row>
    <row r="4" spans="1:84" s="21" customFormat="1" ht="14.25" customHeight="1" thickBot="1" x14ac:dyDescent="0.3">
      <c r="A4" s="68" t="s">
        <v>24</v>
      </c>
      <c r="B4" s="69" t="s">
        <v>25</v>
      </c>
      <c r="C4" s="70" t="s">
        <v>12</v>
      </c>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2"/>
      <c r="BN4" s="62"/>
      <c r="BO4" s="62"/>
      <c r="BP4" s="62"/>
      <c r="BQ4" s="62"/>
      <c r="BR4" s="62"/>
      <c r="BS4" s="62"/>
      <c r="BT4" s="62"/>
      <c r="BU4" s="62"/>
      <c r="BV4" s="62"/>
      <c r="BW4" s="62"/>
      <c r="BX4" s="62"/>
      <c r="BY4" s="62"/>
      <c r="BZ4" s="62"/>
      <c r="CA4" s="62"/>
      <c r="CB4" s="62"/>
      <c r="CC4" s="62"/>
      <c r="CD4" s="62"/>
      <c r="CE4" s="62"/>
      <c r="CF4" s="62"/>
    </row>
    <row r="5" spans="1:84" s="21" customFormat="1" ht="12.75" customHeight="1" thickBot="1" x14ac:dyDescent="0.3">
      <c r="A5" s="68" t="s">
        <v>26</v>
      </c>
      <c r="B5" s="69" t="s">
        <v>27</v>
      </c>
      <c r="C5" s="70" t="s">
        <v>12</v>
      </c>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72"/>
      <c r="BN5" s="62"/>
      <c r="BO5" s="62"/>
      <c r="BP5" s="62"/>
      <c r="BQ5" s="62"/>
      <c r="BR5" s="62"/>
      <c r="BS5" s="62"/>
      <c r="BT5" s="62"/>
      <c r="BU5" s="62"/>
      <c r="BV5" s="62"/>
      <c r="BW5" s="62"/>
      <c r="BX5" s="62"/>
      <c r="BY5" s="62"/>
      <c r="BZ5" s="62"/>
      <c r="CA5" s="62"/>
      <c r="CB5" s="62"/>
      <c r="CC5" s="62"/>
      <c r="CD5" s="62"/>
      <c r="CE5" s="62"/>
      <c r="CF5" s="62"/>
    </row>
    <row r="6" spans="1:84" s="21" customFormat="1" ht="15" customHeight="1" thickBot="1" x14ac:dyDescent="0.3">
      <c r="A6" s="68" t="s">
        <v>28</v>
      </c>
      <c r="B6" s="69" t="s">
        <v>29</v>
      </c>
      <c r="C6" s="70" t="s">
        <v>12</v>
      </c>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72"/>
      <c r="BN6" s="62"/>
      <c r="BO6" s="62"/>
      <c r="BP6" s="62"/>
      <c r="BQ6" s="62"/>
      <c r="BR6" s="62"/>
      <c r="BS6" s="62"/>
      <c r="BT6" s="62"/>
      <c r="BU6" s="62"/>
      <c r="BV6" s="62"/>
      <c r="BW6" s="62"/>
      <c r="BX6" s="62"/>
      <c r="BY6" s="62"/>
      <c r="BZ6" s="62"/>
      <c r="CA6" s="62"/>
      <c r="CB6" s="62"/>
      <c r="CC6" s="62"/>
      <c r="CD6" s="62"/>
      <c r="CE6" s="62"/>
      <c r="CF6" s="62"/>
    </row>
    <row r="7" spans="1:84" s="21" customFormat="1" ht="14.25" customHeight="1" thickBot="1" x14ac:dyDescent="0.3">
      <c r="A7" s="68" t="s">
        <v>30</v>
      </c>
      <c r="B7" s="69" t="s">
        <v>31</v>
      </c>
      <c r="C7" s="70" t="s">
        <v>12</v>
      </c>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72"/>
      <c r="BN7" s="62"/>
      <c r="BO7" s="62"/>
      <c r="BP7" s="62"/>
      <c r="BQ7" s="62"/>
      <c r="BR7" s="62"/>
      <c r="BS7" s="62"/>
      <c r="BT7" s="62"/>
      <c r="BU7" s="62"/>
      <c r="BV7" s="62"/>
      <c r="BW7" s="62"/>
      <c r="BX7" s="62"/>
      <c r="BY7" s="62"/>
      <c r="BZ7" s="62"/>
      <c r="CA7" s="62"/>
      <c r="CB7" s="62"/>
      <c r="CC7" s="62"/>
      <c r="CD7" s="62"/>
      <c r="CE7" s="62"/>
      <c r="CF7" s="62"/>
    </row>
    <row r="8" spans="1:84" s="21" customFormat="1" ht="15" customHeight="1" thickBot="1" x14ac:dyDescent="0.3">
      <c r="A8" s="68" t="s">
        <v>32</v>
      </c>
      <c r="B8" s="69" t="s">
        <v>33</v>
      </c>
      <c r="C8" s="70" t="s">
        <v>12</v>
      </c>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72"/>
      <c r="BN8" s="62"/>
      <c r="BO8" s="62"/>
      <c r="BP8" s="62"/>
      <c r="BQ8" s="62"/>
      <c r="BR8" s="62"/>
      <c r="BS8" s="62"/>
      <c r="BT8" s="62"/>
      <c r="BU8" s="62"/>
      <c r="BV8" s="62"/>
      <c r="BW8" s="62"/>
      <c r="BX8" s="62"/>
      <c r="BY8" s="62"/>
      <c r="BZ8" s="62"/>
      <c r="CA8" s="62"/>
      <c r="CB8" s="62"/>
      <c r="CC8" s="62"/>
      <c r="CD8" s="62"/>
      <c r="CE8" s="62"/>
      <c r="CF8" s="62"/>
    </row>
    <row r="9" spans="1:84" s="21" customFormat="1" ht="13.5" customHeight="1" thickBot="1" x14ac:dyDescent="0.3">
      <c r="A9" s="68" t="s">
        <v>34</v>
      </c>
      <c r="B9" s="69" t="s">
        <v>35</v>
      </c>
      <c r="C9" s="70" t="s">
        <v>12</v>
      </c>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72"/>
      <c r="BN9" s="62"/>
      <c r="BO9" s="62"/>
      <c r="BP9" s="62"/>
      <c r="BQ9" s="62"/>
      <c r="BR9" s="62"/>
      <c r="BS9" s="62"/>
      <c r="BT9" s="62"/>
      <c r="BU9" s="62"/>
      <c r="BV9" s="62"/>
      <c r="BW9" s="62"/>
      <c r="BX9" s="62"/>
      <c r="BY9" s="62"/>
      <c r="BZ9" s="62"/>
      <c r="CA9" s="62"/>
      <c r="CB9" s="62"/>
      <c r="CC9" s="62"/>
      <c r="CD9" s="62"/>
      <c r="CE9" s="62"/>
      <c r="CF9" s="62"/>
    </row>
    <row r="10" spans="1:84" s="21" customFormat="1" ht="12.75" customHeight="1" thickBot="1" x14ac:dyDescent="0.3">
      <c r="A10" s="68" t="s">
        <v>36</v>
      </c>
      <c r="B10" s="69" t="s">
        <v>37</v>
      </c>
      <c r="C10" s="70" t="s">
        <v>12</v>
      </c>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72"/>
      <c r="BN10" s="62"/>
      <c r="BO10" s="62"/>
      <c r="BP10" s="62"/>
      <c r="BQ10" s="62"/>
      <c r="BR10" s="62"/>
      <c r="BS10" s="62"/>
      <c r="BT10" s="62"/>
      <c r="BU10" s="62"/>
      <c r="BV10" s="62"/>
      <c r="BW10" s="62"/>
      <c r="BX10" s="62"/>
      <c r="BY10" s="62"/>
      <c r="BZ10" s="62"/>
      <c r="CA10" s="62"/>
      <c r="CB10" s="62"/>
      <c r="CC10" s="62"/>
      <c r="CD10" s="62"/>
      <c r="CE10" s="62"/>
      <c r="CF10" s="62"/>
    </row>
    <row r="11" spans="1:84" s="21" customFormat="1" ht="14.25" customHeight="1" thickBot="1" x14ac:dyDescent="0.3">
      <c r="A11" s="68" t="s">
        <v>38</v>
      </c>
      <c r="B11" s="69" t="s">
        <v>39</v>
      </c>
      <c r="C11" s="70" t="s">
        <v>12</v>
      </c>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72"/>
      <c r="BN11" s="62"/>
      <c r="BO11" s="62"/>
      <c r="BP11" s="62"/>
      <c r="BQ11" s="62"/>
      <c r="BR11" s="62"/>
      <c r="BS11" s="62"/>
      <c r="BT11" s="62"/>
      <c r="BU11" s="62"/>
      <c r="BV11" s="62"/>
      <c r="BW11" s="62"/>
      <c r="BX11" s="62"/>
      <c r="BY11" s="62"/>
      <c r="BZ11" s="62"/>
      <c r="CA11" s="62"/>
      <c r="CB11" s="62"/>
      <c r="CC11" s="62"/>
      <c r="CD11" s="62"/>
      <c r="CE11" s="62"/>
      <c r="CF11" s="62"/>
    </row>
    <row r="12" spans="1:84" s="57" customFormat="1" ht="12.75" customHeight="1" thickBot="1" x14ac:dyDescent="0.3">
      <c r="A12" s="68" t="s">
        <v>40</v>
      </c>
      <c r="B12" s="69" t="s">
        <v>41</v>
      </c>
      <c r="C12" s="70" t="s">
        <v>12</v>
      </c>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72"/>
      <c r="BN12" s="62"/>
      <c r="BO12" s="62"/>
      <c r="BP12" s="62"/>
      <c r="BQ12" s="62"/>
      <c r="BR12" s="62"/>
      <c r="BS12" s="62"/>
      <c r="BT12" s="62"/>
      <c r="BU12" s="62"/>
      <c r="BV12" s="62"/>
      <c r="BW12" s="62"/>
      <c r="BX12" s="62"/>
      <c r="BY12" s="62"/>
      <c r="BZ12" s="62"/>
      <c r="CA12" s="62"/>
      <c r="CB12" s="62"/>
      <c r="CC12" s="62"/>
      <c r="CD12" s="62"/>
      <c r="CE12" s="62"/>
      <c r="CF12" s="62"/>
    </row>
    <row r="13" spans="1:84" ht="13.5" customHeight="1" thickBot="1" x14ac:dyDescent="0.3">
      <c r="A13" s="68" t="s">
        <v>42</v>
      </c>
      <c r="B13" s="69" t="s">
        <v>43</v>
      </c>
      <c r="C13" s="70" t="s">
        <v>12</v>
      </c>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72"/>
      <c r="BN13" s="62"/>
      <c r="BO13" s="62"/>
      <c r="BP13" s="62"/>
      <c r="BQ13" s="62"/>
      <c r="BR13" s="62"/>
      <c r="BS13" s="62"/>
      <c r="BT13" s="62"/>
      <c r="BU13" s="62"/>
      <c r="BV13" s="62"/>
      <c r="BW13" s="62"/>
      <c r="BX13" s="62"/>
      <c r="BY13" s="62"/>
      <c r="BZ13" s="62"/>
      <c r="CA13" s="62"/>
      <c r="CB13" s="62"/>
      <c r="CC13" s="62"/>
      <c r="CD13" s="62"/>
      <c r="CE13" s="62"/>
      <c r="CF13" s="62"/>
    </row>
    <row r="14" spans="1:84" ht="12" customHeight="1" thickBot="1" x14ac:dyDescent="0.3">
      <c r="A14" s="68" t="s">
        <v>44</v>
      </c>
      <c r="B14" s="69" t="s">
        <v>45</v>
      </c>
      <c r="C14" s="70" t="s">
        <v>12</v>
      </c>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72"/>
      <c r="BN14" s="62"/>
      <c r="BO14" s="62"/>
      <c r="BP14" s="62"/>
      <c r="BQ14" s="62"/>
      <c r="BR14" s="62"/>
      <c r="BS14" s="62"/>
      <c r="BT14" s="62"/>
      <c r="BU14" s="62"/>
      <c r="BV14" s="62"/>
      <c r="BW14" s="62"/>
      <c r="BX14" s="62"/>
      <c r="BY14" s="62"/>
      <c r="BZ14" s="62"/>
      <c r="CA14" s="62"/>
      <c r="CB14" s="62"/>
      <c r="CC14" s="62"/>
      <c r="CD14" s="62"/>
      <c r="CE14" s="62"/>
      <c r="CF14" s="62"/>
    </row>
    <row r="15" spans="1:84" ht="14.25" customHeight="1" thickBot="1" x14ac:dyDescent="0.3">
      <c r="A15" s="68" t="s">
        <v>46</v>
      </c>
      <c r="B15" s="69" t="s">
        <v>47</v>
      </c>
      <c r="C15" s="70" t="s">
        <v>12</v>
      </c>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72"/>
      <c r="BN15" s="62"/>
      <c r="BO15" s="62"/>
      <c r="BP15" s="62"/>
      <c r="BQ15" s="62"/>
      <c r="BR15" s="62"/>
      <c r="BS15" s="62"/>
      <c r="BT15" s="62"/>
      <c r="BU15" s="62"/>
      <c r="BV15" s="62"/>
      <c r="BW15" s="62"/>
      <c r="BX15" s="62"/>
      <c r="BY15" s="62"/>
      <c r="BZ15" s="62"/>
      <c r="CA15" s="62"/>
      <c r="CB15" s="62"/>
      <c r="CC15" s="62"/>
      <c r="CD15" s="62"/>
      <c r="CE15" s="62"/>
      <c r="CF15" s="62"/>
    </row>
    <row r="16" spans="1:84" ht="25.5" customHeight="1" thickBot="1" x14ac:dyDescent="0.3">
      <c r="A16" s="68" t="s">
        <v>48</v>
      </c>
      <c r="B16" s="69" t="s">
        <v>49</v>
      </c>
      <c r="C16" s="70" t="s">
        <v>12</v>
      </c>
      <c r="D16" s="71"/>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72"/>
      <c r="BN16" s="62"/>
      <c r="BO16" s="62"/>
      <c r="BP16" s="62"/>
      <c r="BQ16" s="62"/>
      <c r="BR16" s="62"/>
      <c r="BS16" s="62"/>
      <c r="BT16" s="62"/>
      <c r="BU16" s="62"/>
      <c r="BV16" s="62"/>
      <c r="BW16" s="62"/>
      <c r="BX16" s="62"/>
      <c r="BY16" s="62"/>
      <c r="BZ16" s="62"/>
      <c r="CA16" s="62"/>
      <c r="CB16" s="62"/>
      <c r="CC16" s="62"/>
      <c r="CD16" s="62"/>
      <c r="CE16" s="62"/>
      <c r="CF16" s="62"/>
    </row>
    <row r="17" spans="1:84" ht="12.75" customHeight="1" thickBot="1" x14ac:dyDescent="0.3">
      <c r="A17" s="68" t="s">
        <v>50</v>
      </c>
      <c r="B17" s="69" t="s">
        <v>51</v>
      </c>
      <c r="C17" s="70" t="s">
        <v>12</v>
      </c>
      <c r="D17" s="71"/>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72"/>
      <c r="BN17" s="62"/>
      <c r="BO17" s="62"/>
      <c r="BP17" s="62"/>
      <c r="BQ17" s="62"/>
      <c r="BR17" s="62"/>
      <c r="BS17" s="62"/>
      <c r="BT17" s="62"/>
      <c r="BU17" s="62"/>
      <c r="BV17" s="62"/>
      <c r="BW17" s="62"/>
      <c r="BX17" s="62"/>
      <c r="BY17" s="62"/>
      <c r="BZ17" s="62"/>
      <c r="CA17" s="62"/>
      <c r="CB17" s="62"/>
      <c r="CC17" s="62"/>
      <c r="CD17" s="62"/>
      <c r="CE17" s="62"/>
      <c r="CF17" s="62"/>
    </row>
    <row r="18" spans="1:84" ht="13.5" customHeight="1" thickBot="1" x14ac:dyDescent="0.3">
      <c r="A18" s="68" t="s">
        <v>52</v>
      </c>
      <c r="B18" s="69" t="s">
        <v>53</v>
      </c>
      <c r="C18" s="70" t="s">
        <v>12</v>
      </c>
      <c r="D18" s="71"/>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72"/>
      <c r="BN18" s="62"/>
      <c r="BO18" s="62"/>
      <c r="BP18" s="62"/>
      <c r="BQ18" s="62"/>
      <c r="BR18" s="62"/>
      <c r="BS18" s="62"/>
      <c r="BT18" s="62"/>
      <c r="BU18" s="62"/>
      <c r="BV18" s="62"/>
      <c r="BW18" s="62"/>
      <c r="BX18" s="62"/>
      <c r="BY18" s="62"/>
      <c r="BZ18" s="62"/>
      <c r="CA18" s="62"/>
      <c r="CB18" s="62"/>
      <c r="CC18" s="62"/>
      <c r="CD18" s="62"/>
      <c r="CE18" s="62"/>
      <c r="CF18" s="62"/>
    </row>
    <row r="19" spans="1:84" ht="13" thickBot="1" x14ac:dyDescent="0.3">
      <c r="A19" s="68" t="s">
        <v>54</v>
      </c>
      <c r="B19" s="69" t="s">
        <v>55</v>
      </c>
      <c r="C19" s="70" t="s">
        <v>12</v>
      </c>
      <c r="D19" s="71"/>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72"/>
      <c r="BN19" s="62"/>
      <c r="BO19" s="62"/>
      <c r="BP19" s="62"/>
      <c r="BQ19" s="62"/>
      <c r="BR19" s="62"/>
      <c r="BS19" s="62"/>
      <c r="BT19" s="62"/>
      <c r="BU19" s="62"/>
      <c r="BV19" s="62"/>
      <c r="BW19" s="62"/>
      <c r="BX19" s="62"/>
      <c r="BY19" s="62"/>
      <c r="BZ19" s="62"/>
      <c r="CA19" s="62"/>
      <c r="CB19" s="62"/>
      <c r="CC19" s="62"/>
      <c r="CD19" s="62"/>
      <c r="CE19" s="62"/>
      <c r="CF19" s="62"/>
    </row>
    <row r="20" spans="1:84" ht="13.5" thickBot="1" x14ac:dyDescent="0.35">
      <c r="A20" s="68" t="s">
        <v>56</v>
      </c>
      <c r="B20" s="73" t="s">
        <v>57</v>
      </c>
      <c r="C20" s="70" t="s">
        <v>12</v>
      </c>
      <c r="D20" s="71"/>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72"/>
      <c r="BN20" s="62"/>
      <c r="BO20" s="62"/>
      <c r="BP20" s="62"/>
      <c r="BQ20" s="62"/>
      <c r="BR20" s="62"/>
      <c r="BS20" s="62"/>
      <c r="BT20" s="62"/>
      <c r="BU20" s="62"/>
      <c r="BV20" s="62"/>
      <c r="BW20" s="62"/>
      <c r="BX20" s="62"/>
      <c r="BY20" s="62"/>
      <c r="BZ20" s="62"/>
      <c r="CA20" s="62"/>
      <c r="CB20" s="62"/>
      <c r="CC20" s="62"/>
      <c r="CD20" s="62"/>
      <c r="CE20" s="62"/>
      <c r="CF20" s="62"/>
    </row>
    <row r="21" spans="1:84" ht="12.75" customHeight="1" thickBot="1" x14ac:dyDescent="0.35">
      <c r="A21" s="68" t="s">
        <v>58</v>
      </c>
      <c r="B21" s="73" t="s">
        <v>59</v>
      </c>
      <c r="C21" s="74" t="s">
        <v>12</v>
      </c>
      <c r="D21" s="71"/>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72"/>
      <c r="BN21" s="62"/>
      <c r="BO21" s="62"/>
      <c r="BP21" s="62"/>
      <c r="BQ21" s="62"/>
      <c r="BR21" s="62"/>
      <c r="BS21" s="62"/>
      <c r="BT21" s="62"/>
      <c r="BU21" s="62"/>
      <c r="BV21" s="62"/>
      <c r="BW21" s="62"/>
      <c r="BX21" s="62"/>
      <c r="BY21" s="62"/>
      <c r="BZ21" s="62"/>
      <c r="CA21" s="62"/>
      <c r="CB21" s="62"/>
      <c r="CC21" s="62"/>
      <c r="CD21" s="62"/>
      <c r="CE21" s="62"/>
      <c r="CF21" s="62"/>
    </row>
    <row r="22" spans="1:84" s="179" customFormat="1" ht="12.75" customHeight="1" thickBot="1" x14ac:dyDescent="0.35">
      <c r="A22" s="174" t="s">
        <v>92</v>
      </c>
      <c r="B22" s="175" t="s">
        <v>93</v>
      </c>
      <c r="C22" s="176" t="s">
        <v>12</v>
      </c>
      <c r="D22" s="180" t="str">
        <f>+'e-waste generation collection'!D4</f>
        <v>-</v>
      </c>
      <c r="E22" s="177"/>
      <c r="F22" s="180" t="str">
        <f>+'e-waste generation collection'!F4</f>
        <v>-</v>
      </c>
      <c r="G22" s="177"/>
      <c r="H22" s="180" t="str">
        <f>+'e-waste generation collection'!H4</f>
        <v>-</v>
      </c>
      <c r="I22" s="177"/>
      <c r="J22" s="180" t="str">
        <f>+'e-waste generation collection'!J4</f>
        <v>-</v>
      </c>
      <c r="K22" s="177"/>
      <c r="L22" s="180" t="str">
        <f>+'e-waste generation collection'!L4</f>
        <v>-</v>
      </c>
      <c r="M22" s="177"/>
      <c r="N22" s="180" t="str">
        <f>+'e-waste generation collection'!N4</f>
        <v>-</v>
      </c>
      <c r="O22" s="177"/>
      <c r="P22" s="180" t="str">
        <f>+'e-waste generation collection'!P4</f>
        <v>-</v>
      </c>
      <c r="Q22" s="177"/>
      <c r="R22" s="180" t="str">
        <f>+'e-waste generation collection'!R4</f>
        <v>-</v>
      </c>
      <c r="S22" s="177"/>
      <c r="T22" s="180" t="str">
        <f>+'e-waste generation collection'!T4</f>
        <v>-</v>
      </c>
      <c r="U22" s="177"/>
      <c r="V22" s="180" t="str">
        <f>+'e-waste generation collection'!V4</f>
        <v>-</v>
      </c>
      <c r="W22" s="177"/>
      <c r="X22" s="180" t="str">
        <f>+'e-waste generation collection'!X4</f>
        <v>-</v>
      </c>
      <c r="Y22" s="177"/>
      <c r="Z22" s="180" t="str">
        <f>+'e-waste generation collection'!Z4</f>
        <v>-</v>
      </c>
      <c r="AA22" s="177"/>
      <c r="AB22" s="180" t="str">
        <f>+'e-waste generation collection'!AB4</f>
        <v>-</v>
      </c>
      <c r="AC22" s="177"/>
      <c r="AD22" s="180" t="str">
        <f>+'e-waste generation collection'!AD4</f>
        <v>-</v>
      </c>
      <c r="AE22" s="177"/>
      <c r="AF22" s="180" t="str">
        <f>+'e-waste generation collection'!AF4</f>
        <v>-</v>
      </c>
      <c r="AG22" s="177"/>
      <c r="AH22" s="180" t="str">
        <f>+'e-waste generation collection'!AH4</f>
        <v>-</v>
      </c>
      <c r="AI22" s="177"/>
      <c r="AJ22" s="180" t="str">
        <f>+'e-waste generation collection'!AJ4</f>
        <v>-</v>
      </c>
      <c r="AK22" s="177"/>
      <c r="AL22" s="180" t="str">
        <f>+'e-waste generation collection'!AL4</f>
        <v>-</v>
      </c>
      <c r="AM22" s="177"/>
      <c r="AN22" s="180" t="str">
        <f>+'e-waste generation collection'!AN4</f>
        <v>-</v>
      </c>
      <c r="AO22" s="177"/>
      <c r="AP22" s="180" t="str">
        <f>+'e-waste generation collection'!AP4</f>
        <v>-</v>
      </c>
      <c r="AQ22" s="177"/>
      <c r="AR22" s="180" t="str">
        <f>+'e-waste generation collection'!AR4</f>
        <v>-</v>
      </c>
      <c r="AS22" s="177"/>
      <c r="AT22" s="180" t="str">
        <f>+'e-waste generation collection'!AT4</f>
        <v>-</v>
      </c>
      <c r="AU22" s="177"/>
      <c r="AV22" s="180" t="str">
        <f>+'e-waste generation collection'!AV4</f>
        <v>-</v>
      </c>
      <c r="AW22" s="177"/>
      <c r="AX22" s="180" t="str">
        <f>+'e-waste generation collection'!AX4</f>
        <v>-</v>
      </c>
      <c r="AY22" s="177"/>
      <c r="AZ22" s="180" t="str">
        <f>+'e-waste generation collection'!AZ4</f>
        <v>-</v>
      </c>
      <c r="BA22" s="177"/>
      <c r="BB22" s="180" t="str">
        <f>+'e-waste generation collection'!BB4</f>
        <v>-</v>
      </c>
      <c r="BC22" s="177"/>
      <c r="BD22" s="180" t="str">
        <f>+'e-waste generation collection'!BD4</f>
        <v>-</v>
      </c>
      <c r="BE22" s="177"/>
      <c r="BF22" s="180" t="str">
        <f>+'e-waste generation collection'!BF4</f>
        <v>-</v>
      </c>
      <c r="BG22" s="177"/>
      <c r="BH22" s="180" t="str">
        <f>+'e-waste generation collection'!BH4</f>
        <v>-</v>
      </c>
      <c r="BI22" s="177"/>
      <c r="BJ22" s="180" t="str">
        <f>+'e-waste generation collection'!BJ4</f>
        <v>-</v>
      </c>
      <c r="BK22" s="177"/>
      <c r="BL22" s="180" t="str">
        <f>+'e-waste generation collection'!BL4</f>
        <v>-</v>
      </c>
      <c r="BM22" s="178"/>
      <c r="BN22" s="177"/>
      <c r="BO22" s="177"/>
      <c r="BP22" s="177"/>
      <c r="BQ22" s="177"/>
      <c r="BR22" s="177"/>
      <c r="BS22" s="177"/>
      <c r="BT22" s="177"/>
      <c r="BU22" s="177"/>
      <c r="BV22" s="177"/>
      <c r="BW22" s="177"/>
      <c r="BX22" s="177"/>
      <c r="BY22" s="177"/>
      <c r="BZ22" s="177"/>
      <c r="CA22" s="177"/>
      <c r="CB22" s="177"/>
      <c r="CC22" s="177"/>
      <c r="CD22" s="177"/>
      <c r="CE22" s="177"/>
      <c r="CF22" s="177"/>
    </row>
    <row r="23" spans="1:84" ht="15" customHeight="1" thickBot="1" x14ac:dyDescent="0.35">
      <c r="A23" s="68" t="s">
        <v>60</v>
      </c>
      <c r="B23" s="73" t="s">
        <v>61</v>
      </c>
      <c r="C23" s="75" t="s">
        <v>12</v>
      </c>
      <c r="D23" s="71"/>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72"/>
      <c r="BN23" s="62"/>
      <c r="BO23" s="62"/>
      <c r="BP23" s="62"/>
      <c r="BQ23" s="62"/>
      <c r="BR23" s="62"/>
      <c r="BS23" s="62"/>
      <c r="BT23" s="62"/>
      <c r="BU23" s="62"/>
      <c r="BV23" s="62"/>
      <c r="BW23" s="62"/>
      <c r="BX23" s="62"/>
      <c r="BY23" s="62"/>
      <c r="BZ23" s="62"/>
      <c r="CA23" s="62"/>
      <c r="CB23" s="62"/>
      <c r="CC23" s="62"/>
      <c r="CD23" s="62"/>
      <c r="CE23" s="62"/>
      <c r="CF23" s="62"/>
    </row>
    <row r="24" spans="1:84" ht="16.5" customHeight="1" thickBot="1" x14ac:dyDescent="0.3">
      <c r="A24" s="76"/>
      <c r="B24" s="77" t="s">
        <v>62</v>
      </c>
      <c r="C24" s="78" t="s">
        <v>12</v>
      </c>
      <c r="D24" s="79" t="str">
        <f>IF(SUM(D3:D23)=0,"-",SUM(D3:D23))</f>
        <v>-</v>
      </c>
      <c r="E24" s="80"/>
      <c r="F24" s="79" t="str">
        <f>IF(SUM(F3:F23)=0,"-",SUM(F3:F23))</f>
        <v>-</v>
      </c>
      <c r="G24" s="80"/>
      <c r="H24" s="79" t="str">
        <f>IF(SUM(H3:H23)=0,"-",SUM(H3:H23))</f>
        <v>-</v>
      </c>
      <c r="I24" s="80"/>
      <c r="J24" s="79" t="str">
        <f>IF(SUM(J3:J23)=0,"-",SUM(J3:J23))</f>
        <v>-</v>
      </c>
      <c r="K24" s="80"/>
      <c r="L24" s="79" t="str">
        <f>IF(SUM(L3:L23)=0,"-",SUM(L3:L23))</f>
        <v>-</v>
      </c>
      <c r="M24" s="80"/>
      <c r="N24" s="79" t="str">
        <f>IF(SUM(N3:N23)=0,"-",SUM(N3:N23))</f>
        <v>-</v>
      </c>
      <c r="O24" s="80"/>
      <c r="P24" s="79" t="str">
        <f>IF(SUM(P3:P23)=0,"-",SUM(P3:P23))</f>
        <v>-</v>
      </c>
      <c r="Q24" s="80"/>
      <c r="R24" s="79" t="str">
        <f>IF(SUM(R3:R23)=0,"-",SUM(R3:R23))</f>
        <v>-</v>
      </c>
      <c r="S24" s="80"/>
      <c r="T24" s="79" t="str">
        <f>IF(SUM(T3:T23)=0,"-",SUM(T3:T23))</f>
        <v>-</v>
      </c>
      <c r="U24" s="80"/>
      <c r="V24" s="79" t="str">
        <f>IF(SUM(V3:V23)=0,"-",SUM(V3:V23))</f>
        <v>-</v>
      </c>
      <c r="W24" s="80"/>
      <c r="X24" s="79" t="str">
        <f>IF(SUM(X3:X23)=0,"-",SUM(X3:X23))</f>
        <v>-</v>
      </c>
      <c r="Y24" s="80"/>
      <c r="Z24" s="79" t="str">
        <f>IF(SUM(Z3:Z23)=0,"-",SUM(Z3:Z23))</f>
        <v>-</v>
      </c>
      <c r="AA24" s="80"/>
      <c r="AB24" s="79" t="str">
        <f>IF(SUM(AB3:AB23)=0,"-",SUM(AB3:AB23))</f>
        <v>-</v>
      </c>
      <c r="AC24" s="80"/>
      <c r="AD24" s="79" t="str">
        <f>IF(SUM(AD3:AD23)=0,"-",SUM(AD3:AD23))</f>
        <v>-</v>
      </c>
      <c r="AE24" s="80"/>
      <c r="AF24" s="79" t="str">
        <f>IF(SUM(AF3:AF23)=0,"-",SUM(AF3:AF23))</f>
        <v>-</v>
      </c>
      <c r="AG24" s="80"/>
      <c r="AH24" s="79" t="str">
        <f>IF(SUM(AH3:AH23)=0,"-",SUM(AH3:AH23))</f>
        <v>-</v>
      </c>
      <c r="AI24" s="80"/>
      <c r="AJ24" s="79" t="str">
        <f>IF(SUM(AJ3:AJ23)=0,"-",SUM(AJ3:AJ23))</f>
        <v>-</v>
      </c>
      <c r="AK24" s="80"/>
      <c r="AL24" s="79" t="str">
        <f>IF(SUM(AL3:AL23)=0,"-",SUM(AL3:AL23))</f>
        <v>-</v>
      </c>
      <c r="AM24" s="80"/>
      <c r="AN24" s="79" t="str">
        <f>IF(SUM(AN3:AN23)=0,"-",SUM(AN3:AN23))</f>
        <v>-</v>
      </c>
      <c r="AO24" s="80"/>
      <c r="AP24" s="79" t="str">
        <f>IF(SUM(AP3:AP23)=0,"-",SUM(AP3:AP23))</f>
        <v>-</v>
      </c>
      <c r="AQ24" s="80"/>
      <c r="AR24" s="79" t="str">
        <f>IF(SUM(AR3:AR23)=0,"-",SUM(AR3:AR23))</f>
        <v>-</v>
      </c>
      <c r="AS24" s="80"/>
      <c r="AT24" s="79" t="str">
        <f>IF(SUM(AT3:AT23)=0,"-",SUM(AT3:AT23))</f>
        <v>-</v>
      </c>
      <c r="AU24" s="80"/>
      <c r="AV24" s="79" t="str">
        <f>IF(SUM(AV3:AV23)=0,"-",SUM(AV3:AV23))</f>
        <v>-</v>
      </c>
      <c r="AW24" s="80"/>
      <c r="AX24" s="79" t="str">
        <f>IF(SUM(AX3:AX23)=0,"-",SUM(AX3:AX23))</f>
        <v>-</v>
      </c>
      <c r="AY24" s="80"/>
      <c r="AZ24" s="79" t="str">
        <f>IF(SUM(AZ3:AZ23)=0,"-",SUM(AZ3:AZ23))</f>
        <v>-</v>
      </c>
      <c r="BA24" s="80"/>
      <c r="BB24" s="79" t="str">
        <f>IF(SUM(BB3:BB23)=0,"-",SUM(BB3:BB23))</f>
        <v>-</v>
      </c>
      <c r="BC24" s="80"/>
      <c r="BD24" s="79" t="str">
        <f>IF(SUM(BD3:BD23)=0,"-",SUM(BD3:BD23))</f>
        <v>-</v>
      </c>
      <c r="BE24" s="80"/>
      <c r="BF24" s="79" t="str">
        <f>IF(SUM(BF3:BF23)=0,"-",SUM(BF3:BF23))</f>
        <v>-</v>
      </c>
      <c r="BG24" s="80"/>
      <c r="BH24" s="79" t="str">
        <f>IF(SUM(BH3:BH23)=0,"-",SUM(BH3:BH23))</f>
        <v>-</v>
      </c>
      <c r="BI24" s="80"/>
      <c r="BJ24" s="79" t="str">
        <f>IF(SUM(BJ3:BJ23)=0,"-",SUM(BJ3:BJ23))</f>
        <v>-</v>
      </c>
      <c r="BK24" s="80"/>
      <c r="BL24" s="79" t="str">
        <f>IF(SUM(BL3:BL23)=0,"-",SUM(BL3:BL23))</f>
        <v>-</v>
      </c>
      <c r="BM24" s="81"/>
      <c r="BN24" s="62"/>
      <c r="BO24" s="62"/>
      <c r="BP24" s="62"/>
      <c r="BQ24" s="62"/>
      <c r="BR24" s="62"/>
      <c r="BS24" s="62"/>
      <c r="BT24" s="62"/>
      <c r="BU24" s="62"/>
      <c r="BV24" s="62"/>
      <c r="BW24" s="62"/>
      <c r="BX24" s="62"/>
      <c r="BY24" s="62"/>
      <c r="BZ24" s="62"/>
      <c r="CA24" s="62"/>
      <c r="CB24" s="62"/>
      <c r="CC24" s="62"/>
      <c r="CD24" s="62"/>
      <c r="CE24" s="62"/>
      <c r="CF24" s="62"/>
    </row>
    <row r="25" spans="1:84" ht="16.5" customHeight="1" thickBot="1" x14ac:dyDescent="0.3">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61"/>
      <c r="BO25" s="61"/>
      <c r="BP25" s="61"/>
      <c r="BQ25" s="61"/>
      <c r="BR25" s="61"/>
      <c r="BS25" s="61"/>
      <c r="BT25" s="61"/>
      <c r="BU25" s="61"/>
      <c r="BV25" s="61"/>
      <c r="BW25" s="61"/>
      <c r="BX25" s="61"/>
      <c r="BY25" s="61"/>
      <c r="BZ25" s="61"/>
      <c r="CA25" s="61"/>
      <c r="CB25" s="61"/>
      <c r="CC25" s="61"/>
      <c r="CD25" s="61"/>
      <c r="CE25" s="61"/>
      <c r="CF25" s="61"/>
    </row>
    <row r="26" spans="1:84" ht="16.5" customHeight="1" thickBot="1" x14ac:dyDescent="0.3">
      <c r="A26" s="63"/>
      <c r="B26" s="64" t="s">
        <v>63</v>
      </c>
      <c r="C26" s="65" t="s">
        <v>2</v>
      </c>
      <c r="D26" s="65">
        <v>2000</v>
      </c>
      <c r="E26" s="66"/>
      <c r="F26" s="65">
        <v>2001</v>
      </c>
      <c r="G26" s="66"/>
      <c r="H26" s="65">
        <v>2002</v>
      </c>
      <c r="I26" s="66"/>
      <c r="J26" s="65">
        <v>2003</v>
      </c>
      <c r="K26" s="66"/>
      <c r="L26" s="65">
        <v>2004</v>
      </c>
      <c r="M26" s="66"/>
      <c r="N26" s="65">
        <v>2005</v>
      </c>
      <c r="O26" s="66"/>
      <c r="P26" s="65">
        <v>2006</v>
      </c>
      <c r="Q26" s="66"/>
      <c r="R26" s="65">
        <v>2007</v>
      </c>
      <c r="S26" s="66"/>
      <c r="T26" s="65">
        <v>2008</v>
      </c>
      <c r="U26" s="66"/>
      <c r="V26" s="65">
        <v>2009</v>
      </c>
      <c r="W26" s="66"/>
      <c r="X26" s="65">
        <v>2010</v>
      </c>
      <c r="Y26" s="66"/>
      <c r="Z26" s="65">
        <v>2011</v>
      </c>
      <c r="AA26" s="66"/>
      <c r="AB26" s="65">
        <v>2012</v>
      </c>
      <c r="AC26" s="66"/>
      <c r="AD26" s="65">
        <v>2013</v>
      </c>
      <c r="AE26" s="66"/>
      <c r="AF26" s="65">
        <v>2014</v>
      </c>
      <c r="AG26" s="66"/>
      <c r="AH26" s="65">
        <v>2015</v>
      </c>
      <c r="AI26" s="66"/>
      <c r="AJ26" s="65">
        <v>2016</v>
      </c>
      <c r="AK26" s="66"/>
      <c r="AL26" s="65">
        <v>2017</v>
      </c>
      <c r="AM26" s="66"/>
      <c r="AN26" s="65">
        <v>2018</v>
      </c>
      <c r="AO26" s="66"/>
      <c r="AP26" s="65">
        <v>2019</v>
      </c>
      <c r="AQ26" s="66"/>
      <c r="AR26" s="65">
        <v>2020</v>
      </c>
      <c r="AS26" s="66"/>
      <c r="AT26" s="65">
        <v>2021</v>
      </c>
      <c r="AU26" s="66"/>
      <c r="AV26" s="65">
        <v>2022</v>
      </c>
      <c r="AW26" s="66"/>
      <c r="AX26" s="65">
        <v>2023</v>
      </c>
      <c r="AY26" s="66"/>
      <c r="AZ26" s="65">
        <v>2024</v>
      </c>
      <c r="BA26" s="66"/>
      <c r="BB26" s="65">
        <v>2025</v>
      </c>
      <c r="BC26" s="66"/>
      <c r="BD26" s="65">
        <v>2026</v>
      </c>
      <c r="BE26" s="66"/>
      <c r="BF26" s="65">
        <v>2027</v>
      </c>
      <c r="BG26" s="66"/>
      <c r="BH26" s="65">
        <v>2028</v>
      </c>
      <c r="BI26" s="66"/>
      <c r="BJ26" s="65">
        <v>2029</v>
      </c>
      <c r="BK26" s="66"/>
      <c r="BL26" s="65">
        <v>2030</v>
      </c>
      <c r="BM26" s="67"/>
      <c r="BN26" s="62"/>
      <c r="BO26" s="62"/>
      <c r="BP26" s="62"/>
      <c r="BQ26" s="62"/>
      <c r="BR26" s="62"/>
      <c r="BS26" s="62"/>
      <c r="BT26" s="62"/>
      <c r="BU26" s="62"/>
      <c r="BV26" s="62"/>
      <c r="BW26" s="62"/>
      <c r="BX26" s="62"/>
      <c r="BY26" s="62"/>
      <c r="BZ26" s="62"/>
      <c r="CA26" s="62"/>
      <c r="CB26" s="62"/>
      <c r="CC26" s="62"/>
      <c r="CD26" s="62"/>
      <c r="CE26" s="62"/>
      <c r="CF26" s="62"/>
    </row>
    <row r="27" spans="1:84" ht="12" customHeight="1" thickBot="1" x14ac:dyDescent="0.3">
      <c r="A27" s="68">
        <v>1</v>
      </c>
      <c r="B27" s="69" t="s">
        <v>91</v>
      </c>
      <c r="C27" s="70" t="s">
        <v>12</v>
      </c>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83"/>
      <c r="BN27" s="62"/>
      <c r="BO27" s="62"/>
      <c r="BP27" s="62"/>
      <c r="BQ27" s="62"/>
      <c r="BR27" s="62"/>
      <c r="BS27" s="62"/>
      <c r="BT27" s="62"/>
      <c r="BU27" s="62"/>
      <c r="BV27" s="62"/>
      <c r="BW27" s="62"/>
      <c r="BX27" s="62"/>
      <c r="BY27" s="62"/>
      <c r="BZ27" s="62"/>
      <c r="CA27" s="62"/>
      <c r="CB27" s="62"/>
      <c r="CC27" s="62"/>
      <c r="CD27" s="62"/>
      <c r="CE27" s="62"/>
      <c r="CF27" s="62"/>
    </row>
    <row r="28" spans="1:84" ht="14.25" customHeight="1" thickBot="1" x14ac:dyDescent="0.3">
      <c r="A28" s="68">
        <v>2</v>
      </c>
      <c r="B28" s="69" t="s">
        <v>64</v>
      </c>
      <c r="C28" s="70" t="s">
        <v>12</v>
      </c>
      <c r="D28" s="71"/>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83"/>
      <c r="BN28" s="62"/>
      <c r="BO28" s="62"/>
      <c r="BP28" s="62"/>
      <c r="BQ28" s="62"/>
      <c r="BR28" s="62"/>
      <c r="BS28" s="62"/>
      <c r="BT28" s="62"/>
      <c r="BU28" s="62"/>
      <c r="BV28" s="62"/>
      <c r="BW28" s="62"/>
      <c r="BX28" s="62"/>
      <c r="BY28" s="62"/>
      <c r="BZ28" s="62"/>
      <c r="CA28" s="62"/>
      <c r="CB28" s="62"/>
      <c r="CC28" s="62"/>
      <c r="CD28" s="62"/>
      <c r="CE28" s="62"/>
      <c r="CF28" s="62"/>
    </row>
    <row r="29" spans="1:84" ht="14.25" customHeight="1" thickBot="1" x14ac:dyDescent="0.3">
      <c r="A29" s="68">
        <v>3</v>
      </c>
      <c r="B29" s="69" t="s">
        <v>65</v>
      </c>
      <c r="C29" s="70" t="s">
        <v>12</v>
      </c>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1"/>
      <c r="BM29" s="83"/>
      <c r="BN29" s="62"/>
      <c r="BO29" s="62"/>
      <c r="BP29" s="62"/>
      <c r="BQ29" s="62"/>
      <c r="BR29" s="62"/>
      <c r="BS29" s="62"/>
      <c r="BT29" s="62"/>
      <c r="BU29" s="62"/>
      <c r="BV29" s="62"/>
      <c r="BW29" s="62"/>
      <c r="BX29" s="62"/>
      <c r="BY29" s="62"/>
      <c r="BZ29" s="62"/>
      <c r="CA29" s="62"/>
      <c r="CB29" s="62"/>
      <c r="CC29" s="62"/>
      <c r="CD29" s="62"/>
      <c r="CE29" s="62"/>
      <c r="CF29" s="62"/>
    </row>
    <row r="30" spans="1:84" ht="12" customHeight="1" thickBot="1" x14ac:dyDescent="0.3">
      <c r="A30" s="68">
        <v>4</v>
      </c>
      <c r="B30" s="69" t="s">
        <v>66</v>
      </c>
      <c r="C30" s="70" t="s">
        <v>12</v>
      </c>
      <c r="D30" s="71"/>
      <c r="E30" s="71"/>
      <c r="F30" s="71"/>
      <c r="G30" s="71"/>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83"/>
      <c r="BN30" s="62"/>
      <c r="BO30" s="62"/>
      <c r="BP30" s="62"/>
      <c r="BQ30" s="62"/>
      <c r="BR30" s="62"/>
      <c r="BS30" s="62"/>
      <c r="BT30" s="62"/>
      <c r="BU30" s="62"/>
      <c r="BV30" s="62"/>
      <c r="BW30" s="62"/>
      <c r="BX30" s="62"/>
      <c r="BY30" s="62"/>
      <c r="BZ30" s="62"/>
      <c r="CA30" s="62"/>
      <c r="CB30" s="62"/>
      <c r="CC30" s="62"/>
      <c r="CD30" s="62"/>
      <c r="CE30" s="62"/>
      <c r="CF30" s="62"/>
    </row>
    <row r="31" spans="1:84" ht="15" customHeight="1" thickBot="1" x14ac:dyDescent="0.3">
      <c r="A31" s="68">
        <v>5</v>
      </c>
      <c r="B31" s="69" t="s">
        <v>67</v>
      </c>
      <c r="C31" s="70" t="s">
        <v>12</v>
      </c>
      <c r="D31" s="71"/>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83"/>
      <c r="BN31" s="62"/>
      <c r="BO31" s="62"/>
      <c r="BP31" s="62"/>
      <c r="BQ31" s="62"/>
      <c r="BR31" s="62"/>
      <c r="BS31" s="62"/>
      <c r="BT31" s="62"/>
      <c r="BU31" s="62"/>
      <c r="BV31" s="62"/>
      <c r="BW31" s="62"/>
      <c r="BX31" s="62"/>
      <c r="BY31" s="62"/>
      <c r="BZ31" s="62"/>
      <c r="CA31" s="62"/>
      <c r="CB31" s="62"/>
      <c r="CC31" s="62"/>
      <c r="CD31" s="62"/>
      <c r="CE31" s="62"/>
      <c r="CF31" s="62"/>
    </row>
    <row r="32" spans="1:84" ht="13.5" customHeight="1" thickBot="1" x14ac:dyDescent="0.3">
      <c r="A32" s="68">
        <v>6</v>
      </c>
      <c r="B32" s="69" t="s">
        <v>90</v>
      </c>
      <c r="C32" s="70" t="s">
        <v>12</v>
      </c>
      <c r="D32" s="71"/>
      <c r="E32" s="71"/>
      <c r="F32" s="71"/>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1"/>
      <c r="BM32" s="83"/>
      <c r="BN32" s="62"/>
      <c r="BO32" s="62"/>
      <c r="BP32" s="62"/>
      <c r="BQ32" s="62"/>
      <c r="BR32" s="62"/>
      <c r="BS32" s="62"/>
      <c r="BT32" s="62"/>
      <c r="BU32" s="62"/>
      <c r="BV32" s="62"/>
      <c r="BW32" s="62"/>
      <c r="BX32" s="62"/>
      <c r="BY32" s="62"/>
      <c r="BZ32" s="62"/>
      <c r="CA32" s="62"/>
      <c r="CB32" s="62"/>
      <c r="CC32" s="62"/>
      <c r="CD32" s="62"/>
      <c r="CE32" s="62"/>
      <c r="CF32" s="62"/>
    </row>
    <row r="33" spans="1:84" ht="12.75" customHeight="1" thickBot="1" x14ac:dyDescent="0.3">
      <c r="A33" s="68">
        <v>7</v>
      </c>
      <c r="B33" s="69" t="s">
        <v>13</v>
      </c>
      <c r="C33" s="84" t="s">
        <v>12</v>
      </c>
      <c r="D33" s="71"/>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83"/>
      <c r="BN33" s="62"/>
      <c r="BO33" s="62"/>
      <c r="BP33" s="62"/>
      <c r="BQ33" s="62"/>
      <c r="BR33" s="62"/>
      <c r="BS33" s="62"/>
      <c r="BT33" s="62"/>
      <c r="BU33" s="62"/>
      <c r="BV33" s="62"/>
      <c r="BW33" s="62"/>
      <c r="BX33" s="62"/>
      <c r="BY33" s="62"/>
      <c r="BZ33" s="62"/>
      <c r="CA33" s="62"/>
      <c r="CB33" s="62"/>
      <c r="CC33" s="62"/>
      <c r="CD33" s="62"/>
      <c r="CE33" s="62"/>
      <c r="CF33" s="62"/>
    </row>
    <row r="34" spans="1:84" ht="12.75" customHeight="1" thickBot="1" x14ac:dyDescent="0.3">
      <c r="A34" s="131">
        <v>8</v>
      </c>
      <c r="B34" s="132" t="s">
        <v>94</v>
      </c>
      <c r="C34" s="84" t="s">
        <v>12</v>
      </c>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c r="AB34" s="133"/>
      <c r="AC34" s="133"/>
      <c r="AD34" s="133"/>
      <c r="AE34" s="133"/>
      <c r="AF34" s="133"/>
      <c r="AG34" s="133"/>
      <c r="AH34" s="133"/>
      <c r="AI34" s="133"/>
      <c r="AJ34" s="133"/>
      <c r="AK34" s="133"/>
      <c r="AL34" s="133"/>
      <c r="AM34" s="133"/>
      <c r="AN34" s="133"/>
      <c r="AO34" s="133"/>
      <c r="AP34" s="133"/>
      <c r="AQ34" s="133"/>
      <c r="AR34" s="133"/>
      <c r="AS34" s="133"/>
      <c r="AT34" s="133"/>
      <c r="AU34" s="133"/>
      <c r="AV34" s="133"/>
      <c r="AW34" s="133"/>
      <c r="AX34" s="133"/>
      <c r="AY34" s="133"/>
      <c r="AZ34" s="133"/>
      <c r="BA34" s="133"/>
      <c r="BB34" s="133"/>
      <c r="BC34" s="133"/>
      <c r="BD34" s="133"/>
      <c r="BE34" s="133"/>
      <c r="BF34" s="133"/>
      <c r="BG34" s="133"/>
      <c r="BH34" s="133"/>
      <c r="BI34" s="133"/>
      <c r="BJ34" s="133"/>
      <c r="BK34" s="133"/>
      <c r="BL34" s="133"/>
      <c r="BM34" s="134"/>
      <c r="BN34" s="62"/>
      <c r="BO34" s="62"/>
      <c r="BP34" s="62"/>
      <c r="BQ34" s="62"/>
      <c r="BR34" s="62"/>
      <c r="BS34" s="62"/>
      <c r="BT34" s="62"/>
      <c r="BU34" s="62"/>
      <c r="BV34" s="62"/>
      <c r="BW34" s="62"/>
      <c r="BX34" s="62"/>
      <c r="BY34" s="62"/>
      <c r="BZ34" s="62"/>
      <c r="CA34" s="62"/>
      <c r="CB34" s="62"/>
      <c r="CC34" s="62"/>
      <c r="CD34" s="62"/>
      <c r="CE34" s="62"/>
      <c r="CF34" s="62"/>
    </row>
    <row r="35" spans="1:84" ht="16.5" customHeight="1" thickBot="1" x14ac:dyDescent="0.3">
      <c r="A35" s="76"/>
      <c r="B35" s="77" t="s">
        <v>62</v>
      </c>
      <c r="C35" s="78" t="s">
        <v>12</v>
      </c>
      <c r="D35" s="79" t="str">
        <f>IF(SUM(D27:D34)=0,"-",SUM(D27:D34))</f>
        <v>-</v>
      </c>
      <c r="E35" s="80"/>
      <c r="F35" s="79" t="str">
        <f>IF(SUM(F27:F34)=0,"-",SUM(F27:F34))</f>
        <v>-</v>
      </c>
      <c r="G35" s="80"/>
      <c r="H35" s="79" t="str">
        <f>IF(SUM(H27:H34)=0,"-",SUM(H27:H34))</f>
        <v>-</v>
      </c>
      <c r="I35" s="80"/>
      <c r="J35" s="79" t="str">
        <f>IF(SUM(J27:J34)=0,"-",SUM(J27:J34))</f>
        <v>-</v>
      </c>
      <c r="K35" s="80"/>
      <c r="L35" s="79" t="str">
        <f>IF(SUM(L27:L34)=0,"-",SUM(L27:L34))</f>
        <v>-</v>
      </c>
      <c r="M35" s="80"/>
      <c r="N35" s="79" t="str">
        <f>IF(SUM(N27:N34)=0,"-",SUM(N27:N34))</f>
        <v>-</v>
      </c>
      <c r="O35" s="80"/>
      <c r="P35" s="79" t="str">
        <f>IF(SUM(P27:P34)=0,"-",SUM(P27:P34))</f>
        <v>-</v>
      </c>
      <c r="Q35" s="80"/>
      <c r="R35" s="79" t="str">
        <f>IF(SUM(R27:R34)=0,"-",SUM(R27:R34))</f>
        <v>-</v>
      </c>
      <c r="S35" s="80"/>
      <c r="T35" s="79" t="str">
        <f>IF(SUM(T27:T34)=0,"-",SUM(T27:T34))</f>
        <v>-</v>
      </c>
      <c r="U35" s="80"/>
      <c r="V35" s="79" t="str">
        <f>IF(SUM(V27:V34)=0,"-",SUM(V27:V34))</f>
        <v>-</v>
      </c>
      <c r="W35" s="80"/>
      <c r="X35" s="79" t="str">
        <f>IF(SUM(X27:X34)=0,"-",SUM(X27:X34))</f>
        <v>-</v>
      </c>
      <c r="Y35" s="80"/>
      <c r="Z35" s="79" t="str">
        <f>IF(SUM(Z27:Z34)=0,"-",SUM(Z27:Z34))</f>
        <v>-</v>
      </c>
      <c r="AA35" s="80"/>
      <c r="AB35" s="79" t="str">
        <f>IF(SUM(AB27:AB34)=0,"-",SUM(AB27:AB34))</f>
        <v>-</v>
      </c>
      <c r="AC35" s="80"/>
      <c r="AD35" s="79" t="str">
        <f>IF(SUM(AD27:AD34)=0,"-",SUM(AD27:AD34))</f>
        <v>-</v>
      </c>
      <c r="AE35" s="80"/>
      <c r="AF35" s="79" t="str">
        <f>IF(SUM(AF27:AF34)=0,"-",SUM(AF27:AF34))</f>
        <v>-</v>
      </c>
      <c r="AG35" s="80"/>
      <c r="AH35" s="79" t="str">
        <f>IF(SUM(AH27:AH34)=0,"-",SUM(AH27:AH34))</f>
        <v>-</v>
      </c>
      <c r="AI35" s="80"/>
      <c r="AJ35" s="79" t="str">
        <f>IF(SUM(AJ27:AJ34)=0,"-",SUM(AJ27:AJ34))</f>
        <v>-</v>
      </c>
      <c r="AK35" s="80"/>
      <c r="AL35" s="79" t="str">
        <f>IF(SUM(AL27:AL34)=0,"-",SUM(AL27:AL34))</f>
        <v>-</v>
      </c>
      <c r="AM35" s="80"/>
      <c r="AN35" s="79" t="str">
        <f>IF(SUM(AN27:AN34)=0,"-",SUM(AN27:AN34))</f>
        <v>-</v>
      </c>
      <c r="AO35" s="80"/>
      <c r="AP35" s="79" t="str">
        <f>IF(SUM(AP27:AP34)=0,"-",SUM(AP27:AP34))</f>
        <v>-</v>
      </c>
      <c r="AQ35" s="80"/>
      <c r="AR35" s="79" t="str">
        <f>IF(SUM(AR27:AR34)=0,"-",SUM(AR27:AR34))</f>
        <v>-</v>
      </c>
      <c r="AS35" s="80"/>
      <c r="AT35" s="79" t="str">
        <f>IF(SUM(AT27:AT34)=0,"-",SUM(AT27:AT34))</f>
        <v>-</v>
      </c>
      <c r="AU35" s="80"/>
      <c r="AV35" s="79" t="str">
        <f>IF(SUM(AV27:AV34)=0,"-",SUM(AV27:AV34))</f>
        <v>-</v>
      </c>
      <c r="AW35" s="80"/>
      <c r="AX35" s="79" t="str">
        <f>IF(SUM(AX27:AX34)=0,"-",SUM(AX27:AX34))</f>
        <v>-</v>
      </c>
      <c r="AY35" s="80"/>
      <c r="AZ35" s="79" t="str">
        <f>IF(SUM(AZ27:AZ34)=0,"-",SUM(AZ27:AZ34))</f>
        <v>-</v>
      </c>
      <c r="BA35" s="80"/>
      <c r="BB35" s="79" t="str">
        <f>IF(SUM(BB27:BB34)=0,"-",SUM(BB27:BB34))</f>
        <v>-</v>
      </c>
      <c r="BC35" s="80"/>
      <c r="BD35" s="79" t="str">
        <f>IF(SUM(BD27:BD34)=0,"-",SUM(BD27:BD34))</f>
        <v>-</v>
      </c>
      <c r="BE35" s="80"/>
      <c r="BF35" s="79" t="str">
        <f>IF(SUM(BF27:BF34)=0,"-",SUM(BF27:BF34))</f>
        <v>-</v>
      </c>
      <c r="BG35" s="80"/>
      <c r="BH35" s="79" t="str">
        <f>IF(SUM(BH27:BH34)=0,"-",SUM(BH27:BH34))</f>
        <v>-</v>
      </c>
      <c r="BI35" s="80"/>
      <c r="BJ35" s="79" t="str">
        <f>IF(SUM(BJ27:BJ34)=0,"-",SUM(BJ27:BJ34))</f>
        <v>-</v>
      </c>
      <c r="BK35" s="80"/>
      <c r="BL35" s="79" t="str">
        <f>IF(SUM(BL27:BL34)=0,"-",SUM(BL27:BL34))</f>
        <v>-</v>
      </c>
      <c r="BM35" s="81"/>
      <c r="BN35" s="62"/>
      <c r="BO35" s="62"/>
      <c r="BP35" s="62"/>
      <c r="BQ35" s="62"/>
      <c r="BR35" s="62"/>
      <c r="BS35" s="62"/>
      <c r="BT35" s="62"/>
      <c r="BU35" s="62"/>
      <c r="BV35" s="62"/>
      <c r="BW35" s="62"/>
      <c r="BX35" s="62"/>
      <c r="BY35" s="62"/>
      <c r="BZ35" s="62"/>
      <c r="CA35" s="62"/>
      <c r="CB35" s="62"/>
      <c r="CC35" s="62"/>
      <c r="CD35" s="62"/>
      <c r="CE35" s="62"/>
      <c r="CF35" s="62"/>
    </row>
    <row r="36" spans="1:84" ht="16.5" customHeight="1" thickBot="1" x14ac:dyDescent="0.3">
      <c r="A36" s="85" t="s">
        <v>68</v>
      </c>
      <c r="B36" s="71"/>
      <c r="C36" s="71"/>
      <c r="D36" s="71"/>
      <c r="E36" s="71"/>
      <c r="F36" s="71"/>
      <c r="G36" s="71"/>
      <c r="H36" s="71"/>
      <c r="I36" s="71"/>
      <c r="J36" s="71"/>
      <c r="K36" s="71"/>
      <c r="L36" s="71"/>
      <c r="M36" s="71"/>
      <c r="N36" s="71"/>
      <c r="O36" s="71"/>
      <c r="P36" s="71"/>
      <c r="Q36" s="71"/>
      <c r="R36" s="71"/>
      <c r="S36" s="71"/>
      <c r="T36" s="71"/>
      <c r="U36" s="71"/>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row>
    <row r="37" spans="1:84" ht="16.5" customHeight="1" thickBot="1" x14ac:dyDescent="0.3">
      <c r="A37" s="86" t="s">
        <v>4</v>
      </c>
      <c r="B37" s="87" t="s">
        <v>69</v>
      </c>
      <c r="C37" s="71"/>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row>
    <row r="38" spans="1:84" ht="16.5" customHeight="1" thickBot="1" x14ac:dyDescent="0.3">
      <c r="A38" s="86" t="s">
        <v>4</v>
      </c>
      <c r="B38" s="87" t="s">
        <v>6</v>
      </c>
      <c r="C38" s="71"/>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row>
    <row r="39" spans="1:84" ht="16.5" customHeight="1" thickBot="1" x14ac:dyDescent="0.3">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row>
    <row r="40" spans="1:84" ht="16.5" customHeight="1" thickBot="1" x14ac:dyDescent="0.3">
      <c r="A40" s="82"/>
      <c r="B40" s="268" t="s">
        <v>7</v>
      </c>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c r="AY40" s="269"/>
      <c r="AZ40" s="269"/>
      <c r="BA40" s="269"/>
      <c r="BB40" s="269"/>
      <c r="BC40" s="269"/>
      <c r="BD40" s="269"/>
      <c r="BE40" s="269"/>
      <c r="BF40" s="269"/>
      <c r="BG40" s="269"/>
      <c r="BH40" s="269"/>
      <c r="BI40" s="269"/>
      <c r="BJ40" s="269"/>
      <c r="BK40" s="269"/>
      <c r="BL40" s="269"/>
      <c r="BM40" s="270"/>
      <c r="BN40" s="88"/>
      <c r="BO40" s="88"/>
      <c r="BP40" s="88"/>
      <c r="BQ40" s="88"/>
      <c r="BR40" s="88"/>
      <c r="BS40" s="88"/>
      <c r="BT40" s="88"/>
      <c r="BU40" s="88"/>
      <c r="BV40" s="88"/>
      <c r="BW40" s="88"/>
      <c r="BX40" s="88"/>
      <c r="BY40" s="88"/>
      <c r="BZ40" s="88"/>
      <c r="CA40" s="88"/>
      <c r="CB40" s="88"/>
      <c r="CC40" s="88"/>
      <c r="CD40" s="88"/>
      <c r="CE40" s="88"/>
      <c r="CF40" s="88"/>
    </row>
    <row r="41" spans="1:84" ht="16.5" customHeight="1" thickBot="1" x14ac:dyDescent="0.3">
      <c r="A41" s="89" t="s">
        <v>8</v>
      </c>
      <c r="B41" s="271" t="s">
        <v>70</v>
      </c>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272"/>
      <c r="AL41" s="272"/>
      <c r="AM41" s="272"/>
      <c r="AN41" s="272"/>
      <c r="AO41" s="272"/>
      <c r="AP41" s="272"/>
      <c r="AQ41" s="272"/>
      <c r="AR41" s="272"/>
      <c r="AS41" s="272"/>
      <c r="AT41" s="272"/>
      <c r="AU41" s="272"/>
      <c r="AV41" s="272"/>
      <c r="AW41" s="272"/>
      <c r="AX41" s="272"/>
      <c r="AY41" s="272"/>
      <c r="AZ41" s="272"/>
      <c r="BA41" s="272"/>
      <c r="BB41" s="272"/>
      <c r="BC41" s="272"/>
      <c r="BD41" s="272"/>
      <c r="BE41" s="272"/>
      <c r="BF41" s="272"/>
      <c r="BG41" s="272"/>
      <c r="BH41" s="272"/>
      <c r="BI41" s="272"/>
      <c r="BJ41" s="272"/>
      <c r="BK41" s="272"/>
      <c r="BL41" s="272"/>
      <c r="BM41" s="273"/>
      <c r="BN41" s="62"/>
      <c r="BO41" s="62"/>
      <c r="BP41" s="62"/>
      <c r="BQ41" s="62"/>
      <c r="BR41" s="62"/>
      <c r="BS41" s="62"/>
      <c r="BT41" s="62"/>
      <c r="BU41" s="62"/>
      <c r="BV41" s="62"/>
      <c r="BW41" s="62"/>
      <c r="BX41" s="62"/>
      <c r="BY41" s="62"/>
      <c r="BZ41" s="62"/>
      <c r="CA41" s="62"/>
      <c r="CB41" s="62"/>
      <c r="CC41" s="62"/>
      <c r="CD41" s="62"/>
      <c r="CE41" s="62"/>
      <c r="CF41" s="62"/>
    </row>
    <row r="42" spans="1:84" ht="16.5" customHeight="1" thickBot="1" x14ac:dyDescent="0.3">
      <c r="A42" s="83"/>
      <c r="B42" s="274"/>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275"/>
      <c r="AY42" s="275"/>
      <c r="AZ42" s="275"/>
      <c r="BA42" s="275"/>
      <c r="BB42" s="275"/>
      <c r="BC42" s="275"/>
      <c r="BD42" s="275"/>
      <c r="BE42" s="275"/>
      <c r="BF42" s="275"/>
      <c r="BG42" s="275"/>
      <c r="BH42" s="275"/>
      <c r="BI42" s="275"/>
      <c r="BJ42" s="275"/>
      <c r="BK42" s="275"/>
      <c r="BL42" s="275"/>
      <c r="BM42" s="276"/>
      <c r="BN42" s="71"/>
      <c r="BO42" s="71"/>
      <c r="BP42" s="71"/>
      <c r="BQ42" s="71"/>
      <c r="BR42" s="71"/>
      <c r="BS42" s="71"/>
      <c r="BT42" s="71"/>
      <c r="BU42" s="71"/>
      <c r="BV42" s="71"/>
      <c r="BW42" s="71"/>
      <c r="BX42" s="71"/>
      <c r="BY42" s="71"/>
      <c r="BZ42" s="71"/>
      <c r="CA42" s="71"/>
      <c r="CB42" s="71"/>
      <c r="CC42" s="71"/>
      <c r="CD42" s="71"/>
      <c r="CE42" s="71"/>
      <c r="CF42" s="71"/>
    </row>
    <row r="43" spans="1:84" ht="14.15" customHeight="1" thickBot="1" x14ac:dyDescent="0.3">
      <c r="A43" s="83"/>
      <c r="B43" s="274"/>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5"/>
      <c r="AY43" s="275"/>
      <c r="AZ43" s="275"/>
      <c r="BA43" s="275"/>
      <c r="BB43" s="275"/>
      <c r="BC43" s="275"/>
      <c r="BD43" s="275"/>
      <c r="BE43" s="275"/>
      <c r="BF43" s="275"/>
      <c r="BG43" s="275"/>
      <c r="BH43" s="275"/>
      <c r="BI43" s="275"/>
      <c r="BJ43" s="275"/>
      <c r="BK43" s="275"/>
      <c r="BL43" s="275"/>
      <c r="BM43" s="276"/>
      <c r="BN43" s="71"/>
      <c r="BO43" s="71"/>
      <c r="BP43" s="71"/>
      <c r="BQ43" s="71"/>
      <c r="BR43" s="71"/>
      <c r="BS43" s="71"/>
      <c r="BT43" s="71"/>
      <c r="BU43" s="71"/>
      <c r="BV43" s="71"/>
      <c r="BW43" s="71"/>
      <c r="BX43" s="71"/>
      <c r="BY43" s="71"/>
      <c r="BZ43" s="71"/>
      <c r="CA43" s="71"/>
      <c r="CB43" s="71"/>
      <c r="CC43" s="71"/>
      <c r="CD43" s="71"/>
      <c r="CE43" s="71"/>
      <c r="CF43" s="71"/>
    </row>
    <row r="44" spans="1:84" ht="14.5" customHeight="1" thickBot="1" x14ac:dyDescent="0.3">
      <c r="A44" s="83"/>
      <c r="B44" s="274"/>
      <c r="C44" s="275"/>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c r="AC44" s="275"/>
      <c r="AD44" s="275"/>
      <c r="AE44" s="275"/>
      <c r="AF44" s="275"/>
      <c r="AG44" s="275"/>
      <c r="AH44" s="275"/>
      <c r="AI44" s="275"/>
      <c r="AJ44" s="275"/>
      <c r="AK44" s="275"/>
      <c r="AL44" s="275"/>
      <c r="AM44" s="275"/>
      <c r="AN44" s="275"/>
      <c r="AO44" s="275"/>
      <c r="AP44" s="275"/>
      <c r="AQ44" s="275"/>
      <c r="AR44" s="275"/>
      <c r="AS44" s="275"/>
      <c r="AT44" s="275"/>
      <c r="AU44" s="275"/>
      <c r="AV44" s="275"/>
      <c r="AW44" s="275"/>
      <c r="AX44" s="275"/>
      <c r="AY44" s="275"/>
      <c r="AZ44" s="275"/>
      <c r="BA44" s="275"/>
      <c r="BB44" s="275"/>
      <c r="BC44" s="275"/>
      <c r="BD44" s="275"/>
      <c r="BE44" s="275"/>
      <c r="BF44" s="275"/>
      <c r="BG44" s="275"/>
      <c r="BH44" s="275"/>
      <c r="BI44" s="275"/>
      <c r="BJ44" s="275"/>
      <c r="BK44" s="275"/>
      <c r="BL44" s="275"/>
      <c r="BM44" s="276"/>
      <c r="BN44" s="71"/>
      <c r="BO44" s="71"/>
      <c r="BP44" s="71"/>
      <c r="BQ44" s="71"/>
      <c r="BR44" s="71"/>
      <c r="BS44" s="71"/>
      <c r="BT44" s="71"/>
      <c r="BU44" s="71"/>
      <c r="BV44" s="71"/>
      <c r="BW44" s="71"/>
      <c r="BX44" s="71"/>
      <c r="BY44" s="71"/>
      <c r="BZ44" s="71"/>
      <c r="CA44" s="71"/>
      <c r="CB44" s="71"/>
      <c r="CC44" s="71"/>
      <c r="CD44" s="71"/>
      <c r="CE44" s="71"/>
      <c r="CF44" s="71"/>
    </row>
    <row r="45" spans="1:84" ht="13" thickBot="1" x14ac:dyDescent="0.3">
      <c r="A45" s="83"/>
      <c r="B45" s="274"/>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275"/>
      <c r="AR45" s="275"/>
      <c r="AS45" s="275"/>
      <c r="AT45" s="275"/>
      <c r="AU45" s="275"/>
      <c r="AV45" s="275"/>
      <c r="AW45" s="275"/>
      <c r="AX45" s="275"/>
      <c r="AY45" s="275"/>
      <c r="AZ45" s="275"/>
      <c r="BA45" s="275"/>
      <c r="BB45" s="275"/>
      <c r="BC45" s="275"/>
      <c r="BD45" s="275"/>
      <c r="BE45" s="275"/>
      <c r="BF45" s="275"/>
      <c r="BG45" s="275"/>
      <c r="BH45" s="275"/>
      <c r="BI45" s="275"/>
      <c r="BJ45" s="275"/>
      <c r="BK45" s="275"/>
      <c r="BL45" s="275"/>
      <c r="BM45" s="276"/>
      <c r="BN45" s="71"/>
      <c r="BO45" s="71"/>
      <c r="BP45" s="71"/>
      <c r="BQ45" s="71"/>
      <c r="BR45" s="71"/>
      <c r="BS45" s="71"/>
      <c r="BT45" s="71"/>
      <c r="BU45" s="71"/>
      <c r="BV45" s="71"/>
      <c r="BW45" s="71"/>
      <c r="BX45" s="71"/>
      <c r="BY45" s="71"/>
      <c r="BZ45" s="71"/>
      <c r="CA45" s="71"/>
      <c r="CB45" s="71"/>
      <c r="CC45" s="71"/>
      <c r="CD45" s="71"/>
      <c r="CE45" s="71"/>
      <c r="CF45" s="71"/>
    </row>
    <row r="46" spans="1:84" ht="13" thickBot="1" x14ac:dyDescent="0.3">
      <c r="A46" s="83"/>
      <c r="B46" s="274"/>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5"/>
      <c r="AY46" s="275"/>
      <c r="AZ46" s="275"/>
      <c r="BA46" s="275"/>
      <c r="BB46" s="275"/>
      <c r="BC46" s="275"/>
      <c r="BD46" s="275"/>
      <c r="BE46" s="275"/>
      <c r="BF46" s="275"/>
      <c r="BG46" s="275"/>
      <c r="BH46" s="275"/>
      <c r="BI46" s="275"/>
      <c r="BJ46" s="275"/>
      <c r="BK46" s="275"/>
      <c r="BL46" s="275"/>
      <c r="BM46" s="276"/>
      <c r="BN46" s="71"/>
      <c r="BO46" s="71"/>
      <c r="BP46" s="71"/>
      <c r="BQ46" s="71"/>
      <c r="BR46" s="71"/>
      <c r="BS46" s="71"/>
      <c r="BT46" s="71"/>
      <c r="BU46" s="71"/>
      <c r="BV46" s="71"/>
      <c r="BW46" s="71"/>
      <c r="BX46" s="71"/>
      <c r="BY46" s="71"/>
      <c r="BZ46" s="71"/>
      <c r="CA46" s="71"/>
      <c r="CB46" s="71"/>
      <c r="CC46" s="71"/>
      <c r="CD46" s="71"/>
      <c r="CE46" s="71"/>
      <c r="CF46" s="71"/>
    </row>
    <row r="47" spans="1:84" ht="13" thickBot="1" x14ac:dyDescent="0.3">
      <c r="A47" s="83"/>
      <c r="B47" s="274"/>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c r="AF47" s="275"/>
      <c r="AG47" s="275"/>
      <c r="AH47" s="275"/>
      <c r="AI47" s="275"/>
      <c r="AJ47" s="275"/>
      <c r="AK47" s="275"/>
      <c r="AL47" s="275"/>
      <c r="AM47" s="275"/>
      <c r="AN47" s="275"/>
      <c r="AO47" s="275"/>
      <c r="AP47" s="275"/>
      <c r="AQ47" s="275"/>
      <c r="AR47" s="275"/>
      <c r="AS47" s="275"/>
      <c r="AT47" s="275"/>
      <c r="AU47" s="275"/>
      <c r="AV47" s="275"/>
      <c r="AW47" s="275"/>
      <c r="AX47" s="275"/>
      <c r="AY47" s="275"/>
      <c r="AZ47" s="275"/>
      <c r="BA47" s="275"/>
      <c r="BB47" s="275"/>
      <c r="BC47" s="275"/>
      <c r="BD47" s="275"/>
      <c r="BE47" s="275"/>
      <c r="BF47" s="275"/>
      <c r="BG47" s="275"/>
      <c r="BH47" s="275"/>
      <c r="BI47" s="275"/>
      <c r="BJ47" s="275"/>
      <c r="BK47" s="275"/>
      <c r="BL47" s="275"/>
      <c r="BM47" s="276"/>
      <c r="BN47" s="71"/>
      <c r="BO47" s="71"/>
      <c r="BP47" s="71"/>
      <c r="BQ47" s="71"/>
      <c r="BR47" s="71"/>
      <c r="BS47" s="71"/>
      <c r="BT47" s="71"/>
      <c r="BU47" s="71"/>
      <c r="BV47" s="71"/>
      <c r="BW47" s="71"/>
      <c r="BX47" s="71"/>
      <c r="BY47" s="71"/>
      <c r="BZ47" s="71"/>
      <c r="CA47" s="71"/>
      <c r="CB47" s="71"/>
      <c r="CC47" s="71"/>
      <c r="CD47" s="71"/>
      <c r="CE47" s="71"/>
      <c r="CF47" s="71"/>
    </row>
    <row r="48" spans="1:84" ht="13" thickBot="1" x14ac:dyDescent="0.3">
      <c r="A48" s="83"/>
      <c r="B48" s="274"/>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5"/>
      <c r="AY48" s="275"/>
      <c r="AZ48" s="275"/>
      <c r="BA48" s="275"/>
      <c r="BB48" s="275"/>
      <c r="BC48" s="275"/>
      <c r="BD48" s="275"/>
      <c r="BE48" s="275"/>
      <c r="BF48" s="275"/>
      <c r="BG48" s="275"/>
      <c r="BH48" s="275"/>
      <c r="BI48" s="275"/>
      <c r="BJ48" s="275"/>
      <c r="BK48" s="275"/>
      <c r="BL48" s="275"/>
      <c r="BM48" s="276"/>
      <c r="BN48" s="71"/>
      <c r="BO48" s="71"/>
      <c r="BP48" s="71"/>
      <c r="BQ48" s="71"/>
      <c r="BR48" s="71"/>
      <c r="BS48" s="71"/>
      <c r="BT48" s="71"/>
      <c r="BU48" s="71"/>
      <c r="BV48" s="71"/>
      <c r="BW48" s="71"/>
      <c r="BX48" s="71"/>
      <c r="BY48" s="71"/>
      <c r="BZ48" s="71"/>
      <c r="CA48" s="71"/>
      <c r="CB48" s="71"/>
      <c r="CC48" s="71"/>
      <c r="CD48" s="71"/>
      <c r="CE48" s="71"/>
      <c r="CF48" s="71"/>
    </row>
    <row r="49" spans="1:84" ht="13" thickBot="1" x14ac:dyDescent="0.3">
      <c r="A49" s="83"/>
      <c r="B49" s="274"/>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275"/>
      <c r="AL49" s="275"/>
      <c r="AM49" s="275"/>
      <c r="AN49" s="275"/>
      <c r="AO49" s="275"/>
      <c r="AP49" s="275"/>
      <c r="AQ49" s="275"/>
      <c r="AR49" s="275"/>
      <c r="AS49" s="275"/>
      <c r="AT49" s="275"/>
      <c r="AU49" s="275"/>
      <c r="AV49" s="275"/>
      <c r="AW49" s="275"/>
      <c r="AX49" s="275"/>
      <c r="AY49" s="275"/>
      <c r="AZ49" s="275"/>
      <c r="BA49" s="275"/>
      <c r="BB49" s="275"/>
      <c r="BC49" s="275"/>
      <c r="BD49" s="275"/>
      <c r="BE49" s="275"/>
      <c r="BF49" s="275"/>
      <c r="BG49" s="275"/>
      <c r="BH49" s="275"/>
      <c r="BI49" s="275"/>
      <c r="BJ49" s="275"/>
      <c r="BK49" s="275"/>
      <c r="BL49" s="275"/>
      <c r="BM49" s="276"/>
      <c r="BN49" s="71"/>
      <c r="BO49" s="71"/>
      <c r="BP49" s="71"/>
      <c r="BQ49" s="71"/>
      <c r="BR49" s="71"/>
      <c r="BS49" s="71"/>
      <c r="BT49" s="71"/>
      <c r="BU49" s="71"/>
      <c r="BV49" s="71"/>
      <c r="BW49" s="71"/>
      <c r="BX49" s="71"/>
      <c r="BY49" s="71"/>
      <c r="BZ49" s="71"/>
      <c r="CA49" s="71"/>
      <c r="CB49" s="71"/>
      <c r="CC49" s="71"/>
      <c r="CD49" s="71"/>
      <c r="CE49" s="71"/>
      <c r="CF49" s="71"/>
    </row>
    <row r="50" spans="1:84" ht="13" thickBot="1" x14ac:dyDescent="0.3">
      <c r="A50" s="83"/>
      <c r="B50" s="274"/>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5"/>
      <c r="AY50" s="275"/>
      <c r="AZ50" s="275"/>
      <c r="BA50" s="275"/>
      <c r="BB50" s="275"/>
      <c r="BC50" s="275"/>
      <c r="BD50" s="275"/>
      <c r="BE50" s="275"/>
      <c r="BF50" s="275"/>
      <c r="BG50" s="275"/>
      <c r="BH50" s="275"/>
      <c r="BI50" s="275"/>
      <c r="BJ50" s="275"/>
      <c r="BK50" s="275"/>
      <c r="BL50" s="275"/>
      <c r="BM50" s="276"/>
      <c r="BN50" s="71"/>
      <c r="BO50" s="71"/>
      <c r="BP50" s="71"/>
      <c r="BQ50" s="71"/>
      <c r="BR50" s="71"/>
      <c r="BS50" s="71"/>
      <c r="BT50" s="71"/>
      <c r="BU50" s="71"/>
      <c r="BV50" s="71"/>
      <c r="BW50" s="71"/>
      <c r="BX50" s="71"/>
      <c r="BY50" s="71"/>
      <c r="BZ50" s="71"/>
      <c r="CA50" s="71"/>
      <c r="CB50" s="71"/>
      <c r="CC50" s="71"/>
      <c r="CD50" s="71"/>
      <c r="CE50" s="71"/>
      <c r="CF50" s="71"/>
    </row>
    <row r="51" spans="1:84" ht="13" thickBot="1" x14ac:dyDescent="0.3">
      <c r="A51" s="91"/>
      <c r="B51" s="265"/>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266"/>
      <c r="AL51" s="266"/>
      <c r="AM51" s="266"/>
      <c r="AN51" s="266"/>
      <c r="AO51" s="266"/>
      <c r="AP51" s="266"/>
      <c r="AQ51" s="266"/>
      <c r="AR51" s="266"/>
      <c r="AS51" s="266"/>
      <c r="AT51" s="266"/>
      <c r="AU51" s="266"/>
      <c r="AV51" s="266"/>
      <c r="AW51" s="266"/>
      <c r="AX51" s="266"/>
      <c r="AY51" s="266"/>
      <c r="AZ51" s="266"/>
      <c r="BA51" s="266"/>
      <c r="BB51" s="266"/>
      <c r="BC51" s="266"/>
      <c r="BD51" s="266"/>
      <c r="BE51" s="266"/>
      <c r="BF51" s="266"/>
      <c r="BG51" s="266"/>
      <c r="BH51" s="266"/>
      <c r="BI51" s="266"/>
      <c r="BJ51" s="266"/>
      <c r="BK51" s="266"/>
      <c r="BL51" s="266"/>
      <c r="BM51" s="267"/>
      <c r="BN51" s="71"/>
      <c r="BO51" s="71"/>
      <c r="BP51" s="71"/>
      <c r="BQ51" s="71"/>
      <c r="BR51" s="71"/>
      <c r="BS51" s="71"/>
      <c r="BT51" s="71"/>
      <c r="BU51" s="71"/>
      <c r="BV51" s="71"/>
      <c r="BW51" s="71"/>
      <c r="BX51" s="71"/>
      <c r="BY51" s="71"/>
      <c r="BZ51" s="71"/>
      <c r="CA51" s="71"/>
      <c r="CB51" s="71"/>
      <c r="CC51" s="71"/>
      <c r="CD51" s="71"/>
      <c r="CE51" s="71"/>
      <c r="CF51" s="71"/>
    </row>
    <row r="52" spans="1:84" ht="13" thickBot="1" x14ac:dyDescent="0.3">
      <c r="A52" s="71"/>
      <c r="B52" s="71"/>
      <c r="C52" s="71"/>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1"/>
      <c r="BW52" s="71"/>
      <c r="BX52" s="71"/>
      <c r="BY52" s="71"/>
      <c r="BZ52" s="71"/>
      <c r="CA52" s="71"/>
      <c r="CB52" s="71"/>
      <c r="CC52" s="71"/>
      <c r="CD52" s="71"/>
      <c r="CE52" s="71"/>
      <c r="CF52" s="71"/>
    </row>
    <row r="53" spans="1:84" ht="13" thickBot="1" x14ac:dyDescent="0.3">
      <c r="A53" s="71"/>
      <c r="B53" s="71"/>
      <c r="C53" s="71"/>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71"/>
      <c r="BB53" s="71"/>
      <c r="BC53" s="71"/>
      <c r="BD53" s="71"/>
      <c r="BE53" s="71"/>
      <c r="BF53" s="71"/>
      <c r="BG53" s="71"/>
      <c r="BH53" s="71"/>
      <c r="BI53" s="71"/>
      <c r="BJ53" s="71"/>
      <c r="BK53" s="71"/>
      <c r="BL53" s="71"/>
      <c r="BM53" s="71"/>
      <c r="BN53" s="71"/>
      <c r="BO53" s="71"/>
      <c r="BP53" s="71"/>
      <c r="BQ53" s="71"/>
      <c r="BR53" s="71"/>
      <c r="BS53" s="71"/>
      <c r="BT53" s="71"/>
      <c r="BU53" s="71"/>
      <c r="BV53" s="71"/>
      <c r="BW53" s="71"/>
      <c r="BX53" s="71"/>
      <c r="BY53" s="71"/>
      <c r="BZ53" s="71"/>
      <c r="CA53" s="71"/>
      <c r="CB53" s="71"/>
      <c r="CC53" s="71"/>
      <c r="CD53" s="71"/>
      <c r="CE53" s="71"/>
      <c r="CF53" s="71"/>
    </row>
    <row r="54" spans="1:84" ht="13" thickBot="1" x14ac:dyDescent="0.3">
      <c r="A54" s="71"/>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71"/>
      <c r="BQ54" s="71"/>
      <c r="BR54" s="71"/>
      <c r="BS54" s="71"/>
      <c r="BT54" s="71"/>
      <c r="BU54" s="71"/>
      <c r="BV54" s="71"/>
      <c r="BW54" s="71"/>
      <c r="BX54" s="71"/>
      <c r="BY54" s="71"/>
      <c r="BZ54" s="71"/>
      <c r="CA54" s="71"/>
      <c r="CB54" s="71"/>
      <c r="CC54" s="71"/>
      <c r="CD54" s="71"/>
      <c r="CE54" s="71"/>
      <c r="CF54" s="71"/>
    </row>
    <row r="55" spans="1:84" ht="13" thickBot="1" x14ac:dyDescent="0.3">
      <c r="A55" s="71"/>
      <c r="B55" s="71"/>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1"/>
      <c r="BW55" s="71"/>
      <c r="BX55" s="71"/>
      <c r="BY55" s="71"/>
      <c r="BZ55" s="71"/>
      <c r="CA55" s="71"/>
      <c r="CB55" s="71"/>
      <c r="CC55" s="71"/>
      <c r="CD55" s="71"/>
      <c r="CE55" s="71"/>
      <c r="CF55" s="71"/>
    </row>
    <row r="56" spans="1:84" ht="13" thickBot="1" x14ac:dyDescent="0.3">
      <c r="A56" s="71"/>
      <c r="B56" s="71"/>
      <c r="C56" s="71"/>
      <c r="D56" s="71"/>
      <c r="E56" s="71"/>
      <c r="F56" s="71"/>
      <c r="G56" s="71"/>
      <c r="H56" s="71"/>
      <c r="I56" s="71"/>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c r="AZ56" s="71"/>
      <c r="BA56" s="71"/>
      <c r="BB56" s="71"/>
      <c r="BC56" s="71"/>
      <c r="BD56" s="71"/>
      <c r="BE56" s="71"/>
      <c r="BF56" s="71"/>
      <c r="BG56" s="71"/>
      <c r="BH56" s="71"/>
      <c r="BI56" s="71"/>
      <c r="BJ56" s="71"/>
      <c r="BK56" s="71"/>
      <c r="BL56" s="71"/>
      <c r="BM56" s="71"/>
      <c r="BN56" s="71"/>
      <c r="BO56" s="71"/>
      <c r="BP56" s="71"/>
      <c r="BQ56" s="71"/>
      <c r="BR56" s="71"/>
      <c r="BS56" s="71"/>
      <c r="BT56" s="71"/>
      <c r="BU56" s="71"/>
      <c r="BV56" s="71"/>
      <c r="BW56" s="71"/>
      <c r="BX56" s="71"/>
      <c r="BY56" s="71"/>
      <c r="BZ56" s="71"/>
      <c r="CA56" s="71"/>
      <c r="CB56" s="71"/>
      <c r="CC56" s="71"/>
      <c r="CD56" s="71"/>
      <c r="CE56" s="71"/>
      <c r="CF56" s="71"/>
    </row>
    <row r="57" spans="1:84" ht="13" thickBot="1" x14ac:dyDescent="0.3">
      <c r="A57" s="71"/>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71"/>
      <c r="BQ57" s="71"/>
      <c r="BR57" s="71"/>
      <c r="BS57" s="71"/>
      <c r="BT57" s="71"/>
      <c r="BU57" s="71"/>
      <c r="BV57" s="71"/>
      <c r="BW57" s="71"/>
      <c r="BX57" s="71"/>
      <c r="BY57" s="71"/>
      <c r="BZ57" s="71"/>
      <c r="CA57" s="71"/>
      <c r="CB57" s="71"/>
      <c r="CC57" s="71"/>
      <c r="CD57" s="71"/>
      <c r="CE57" s="71"/>
      <c r="CF57" s="71"/>
    </row>
    <row r="58" spans="1:84" ht="13" thickBot="1" x14ac:dyDescent="0.3">
      <c r="A58" s="71"/>
      <c r="B58" s="71"/>
      <c r="C58" s="71"/>
      <c r="D58" s="71"/>
      <c r="E58" s="71"/>
      <c r="F58" s="71"/>
      <c r="G58" s="71"/>
      <c r="H58" s="71"/>
      <c r="I58" s="71"/>
      <c r="J58" s="71"/>
      <c r="K58" s="71"/>
      <c r="L58" s="71"/>
      <c r="M58" s="71"/>
      <c r="N58" s="71"/>
      <c r="O58" s="71"/>
      <c r="P58" s="71"/>
      <c r="Q58" s="71"/>
      <c r="R58" s="71"/>
      <c r="S58" s="71"/>
      <c r="T58" s="71"/>
      <c r="U58" s="71"/>
      <c r="V58" s="71"/>
      <c r="W58" s="71"/>
      <c r="X58" s="71"/>
      <c r="Y58" s="71"/>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71"/>
      <c r="BO58" s="71"/>
      <c r="BP58" s="71"/>
      <c r="BQ58" s="71"/>
      <c r="BR58" s="71"/>
      <c r="BS58" s="71"/>
      <c r="BT58" s="71"/>
      <c r="BU58" s="71"/>
      <c r="BV58" s="71"/>
      <c r="BW58" s="71"/>
      <c r="BX58" s="71"/>
      <c r="BY58" s="71"/>
      <c r="BZ58" s="71"/>
      <c r="CA58" s="71"/>
      <c r="CB58" s="71"/>
      <c r="CC58" s="71"/>
      <c r="CD58" s="71"/>
      <c r="CE58" s="71"/>
      <c r="CF58" s="71"/>
    </row>
    <row r="59" spans="1:84" ht="13" thickBot="1" x14ac:dyDescent="0.3">
      <c r="A59" s="71"/>
      <c r="B59" s="71"/>
      <c r="C59" s="71"/>
      <c r="D59" s="71"/>
      <c r="E59" s="71"/>
      <c r="F59" s="71"/>
      <c r="G59" s="71"/>
      <c r="H59" s="71"/>
      <c r="I59" s="71"/>
      <c r="J59" s="71"/>
      <c r="K59" s="71"/>
      <c r="L59" s="71"/>
      <c r="M59" s="71"/>
      <c r="N59" s="71"/>
      <c r="O59" s="71"/>
      <c r="P59" s="71"/>
      <c r="Q59" s="71"/>
      <c r="R59" s="71"/>
      <c r="S59" s="71"/>
      <c r="T59" s="71"/>
      <c r="U59" s="71"/>
      <c r="V59" s="71"/>
      <c r="W59" s="71"/>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c r="BD59" s="71"/>
      <c r="BE59" s="71"/>
      <c r="BF59" s="71"/>
      <c r="BG59" s="71"/>
      <c r="BH59" s="71"/>
      <c r="BI59" s="71"/>
      <c r="BJ59" s="71"/>
      <c r="BK59" s="71"/>
      <c r="BL59" s="71"/>
      <c r="BM59" s="71"/>
      <c r="BN59" s="71"/>
      <c r="BO59" s="71"/>
      <c r="BP59" s="71"/>
      <c r="BQ59" s="71"/>
      <c r="BR59" s="71"/>
      <c r="BS59" s="71"/>
      <c r="BT59" s="71"/>
      <c r="BU59" s="71"/>
      <c r="BV59" s="71"/>
      <c r="BW59" s="71"/>
      <c r="BX59" s="71"/>
      <c r="BY59" s="71"/>
      <c r="BZ59" s="71"/>
      <c r="CA59" s="71"/>
      <c r="CB59" s="71"/>
      <c r="CC59" s="71"/>
      <c r="CD59" s="71"/>
      <c r="CE59" s="71"/>
      <c r="CF59" s="71"/>
    </row>
    <row r="60" spans="1:84" ht="13" thickBot="1" x14ac:dyDescent="0.3">
      <c r="A60" s="71"/>
      <c r="B60" s="71"/>
      <c r="C60" s="71"/>
      <c r="D60" s="71"/>
      <c r="E60" s="71"/>
      <c r="F60" s="71"/>
      <c r="G60" s="71"/>
      <c r="H60" s="71"/>
      <c r="I60" s="71"/>
      <c r="J60" s="71"/>
      <c r="K60" s="71"/>
      <c r="L60" s="71"/>
      <c r="M60" s="71"/>
      <c r="N60" s="71"/>
      <c r="O60" s="71"/>
      <c r="P60" s="71"/>
      <c r="Q60" s="71"/>
      <c r="R60" s="71"/>
      <c r="S60" s="71"/>
      <c r="T60" s="71"/>
      <c r="U60" s="71"/>
      <c r="V60" s="71"/>
      <c r="W60" s="71"/>
      <c r="X60" s="71"/>
      <c r="Y60" s="71"/>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1"/>
      <c r="BU60" s="71"/>
      <c r="BV60" s="71"/>
      <c r="BW60" s="71"/>
      <c r="BX60" s="71"/>
      <c r="BY60" s="71"/>
      <c r="BZ60" s="71"/>
      <c r="CA60" s="71"/>
      <c r="CB60" s="71"/>
      <c r="CC60" s="71"/>
      <c r="CD60" s="71"/>
      <c r="CE60" s="71"/>
      <c r="CF60" s="71"/>
    </row>
    <row r="61" spans="1:84" ht="13" thickBot="1" x14ac:dyDescent="0.3">
      <c r="A61" s="71"/>
      <c r="B61" s="71"/>
      <c r="C61" s="71"/>
      <c r="D61" s="71"/>
      <c r="E61" s="71"/>
      <c r="F61" s="71"/>
      <c r="G61" s="71"/>
      <c r="H61" s="71"/>
      <c r="I61" s="71"/>
      <c r="J61" s="71"/>
      <c r="K61" s="71"/>
      <c r="L61" s="71"/>
      <c r="M61" s="71"/>
      <c r="N61" s="71"/>
      <c r="O61" s="71"/>
      <c r="P61" s="71"/>
      <c r="Q61" s="71"/>
      <c r="R61" s="71"/>
      <c r="S61" s="71"/>
      <c r="T61" s="71"/>
      <c r="U61" s="71"/>
      <c r="V61" s="71"/>
      <c r="W61" s="71"/>
      <c r="X61" s="71"/>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1"/>
      <c r="BW61" s="71"/>
      <c r="BX61" s="71"/>
      <c r="BY61" s="71"/>
      <c r="BZ61" s="71"/>
      <c r="CA61" s="71"/>
      <c r="CB61" s="71"/>
      <c r="CC61" s="71"/>
      <c r="CD61" s="71"/>
      <c r="CE61" s="71"/>
      <c r="CF61" s="71"/>
    </row>
    <row r="62" spans="1:84" ht="13" thickBot="1" x14ac:dyDescent="0.3">
      <c r="A62" s="71"/>
      <c r="B62" s="71"/>
      <c r="C62" s="71"/>
      <c r="D62" s="71"/>
      <c r="E62" s="71"/>
      <c r="F62" s="71"/>
      <c r="G62" s="71"/>
      <c r="H62" s="71"/>
      <c r="I62" s="71"/>
      <c r="J62" s="71"/>
      <c r="K62" s="71"/>
      <c r="L62" s="71"/>
      <c r="M62" s="71"/>
      <c r="N62" s="71"/>
      <c r="O62" s="71"/>
      <c r="P62" s="71"/>
      <c r="Q62" s="71"/>
      <c r="R62" s="71"/>
      <c r="S62" s="71"/>
      <c r="T62" s="71"/>
      <c r="U62" s="71"/>
      <c r="V62" s="71"/>
      <c r="W62" s="71"/>
      <c r="X62" s="71"/>
      <c r="Y62" s="71"/>
      <c r="Z62" s="71"/>
      <c r="AA62" s="71"/>
      <c r="AB62" s="71"/>
      <c r="AC62" s="71"/>
      <c r="AD62" s="71"/>
      <c r="AE62" s="71"/>
      <c r="AF62" s="71"/>
      <c r="AG62" s="71"/>
      <c r="AH62" s="71"/>
      <c r="AI62" s="71"/>
      <c r="AJ62" s="71"/>
      <c r="AK62" s="71"/>
      <c r="AL62" s="71"/>
      <c r="AM62" s="71"/>
      <c r="AN62" s="71"/>
      <c r="AO62" s="71"/>
      <c r="AP62" s="71"/>
      <c r="AQ62" s="71"/>
      <c r="AR62" s="71"/>
      <c r="AS62" s="71"/>
      <c r="AT62" s="71"/>
      <c r="AU62" s="71"/>
      <c r="AV62" s="71"/>
      <c r="AW62" s="71"/>
      <c r="AX62" s="71"/>
      <c r="AY62" s="71"/>
      <c r="AZ62" s="71"/>
      <c r="BA62" s="71"/>
      <c r="BB62" s="71"/>
      <c r="BC62" s="71"/>
      <c r="BD62" s="71"/>
      <c r="BE62" s="71"/>
      <c r="BF62" s="71"/>
      <c r="BG62" s="71"/>
      <c r="BH62" s="71"/>
      <c r="BI62" s="71"/>
      <c r="BJ62" s="71"/>
      <c r="BK62" s="71"/>
      <c r="BL62" s="71"/>
      <c r="BM62" s="71"/>
      <c r="BN62" s="71"/>
      <c r="BO62" s="71"/>
      <c r="BP62" s="71"/>
      <c r="BQ62" s="71"/>
      <c r="BR62" s="71"/>
      <c r="BS62" s="71"/>
      <c r="BT62" s="71"/>
      <c r="BU62" s="71"/>
      <c r="BV62" s="71"/>
      <c r="BW62" s="71"/>
      <c r="BX62" s="71"/>
      <c r="BY62" s="71"/>
      <c r="BZ62" s="71"/>
      <c r="CA62" s="71"/>
      <c r="CB62" s="71"/>
      <c r="CC62" s="71"/>
      <c r="CD62" s="71"/>
      <c r="CE62" s="71"/>
      <c r="CF62" s="71"/>
    </row>
    <row r="63" spans="1:84" ht="13" thickBot="1" x14ac:dyDescent="0.3">
      <c r="A63" s="71"/>
      <c r="B63" s="71"/>
      <c r="C63" s="71"/>
      <c r="D63" s="71"/>
      <c r="E63" s="71"/>
      <c r="F63" s="71"/>
      <c r="G63" s="71"/>
      <c r="H63" s="71"/>
      <c r="I63" s="71"/>
      <c r="J63" s="71"/>
      <c r="K63" s="71"/>
      <c r="L63" s="71"/>
      <c r="M63" s="71"/>
      <c r="N63" s="71"/>
      <c r="O63" s="71"/>
      <c r="P63" s="71"/>
      <c r="Q63" s="71"/>
      <c r="R63" s="71"/>
      <c r="S63" s="71"/>
      <c r="T63" s="71"/>
      <c r="U63" s="71"/>
      <c r="V63" s="71"/>
      <c r="W63" s="71"/>
      <c r="X63" s="71"/>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1"/>
      <c r="BU63" s="71"/>
      <c r="BV63" s="71"/>
      <c r="BW63" s="71"/>
      <c r="BX63" s="71"/>
      <c r="BY63" s="71"/>
      <c r="BZ63" s="71"/>
      <c r="CA63" s="71"/>
      <c r="CB63" s="71"/>
      <c r="CC63" s="71"/>
      <c r="CD63" s="71"/>
      <c r="CE63" s="71"/>
      <c r="CF63" s="71"/>
    </row>
    <row r="64" spans="1:84" ht="13" thickBot="1" x14ac:dyDescent="0.3">
      <c r="A64" s="71"/>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1"/>
      <c r="BW64" s="71"/>
      <c r="BX64" s="71"/>
      <c r="BY64" s="71"/>
      <c r="BZ64" s="71"/>
      <c r="CA64" s="71"/>
      <c r="CB64" s="71"/>
      <c r="CC64" s="71"/>
      <c r="CD64" s="71"/>
      <c r="CE64" s="71"/>
      <c r="CF64" s="71"/>
    </row>
    <row r="65" spans="1:84" ht="13" thickBot="1" x14ac:dyDescent="0.3">
      <c r="A65" s="71"/>
      <c r="B65" s="71"/>
      <c r="C65" s="71"/>
      <c r="D65" s="71"/>
      <c r="E65" s="71"/>
      <c r="F65" s="71"/>
      <c r="G65" s="71"/>
      <c r="H65" s="71"/>
      <c r="I65" s="71"/>
      <c r="J65" s="71"/>
      <c r="K65" s="71"/>
      <c r="L65" s="71"/>
      <c r="M65" s="71"/>
      <c r="N65" s="71"/>
      <c r="O65" s="71"/>
      <c r="P65" s="71"/>
      <c r="Q65" s="71"/>
      <c r="R65" s="71"/>
      <c r="S65" s="71"/>
      <c r="T65" s="71"/>
      <c r="U65" s="71"/>
      <c r="V65" s="71"/>
      <c r="W65" s="71"/>
      <c r="X65" s="71"/>
      <c r="Y65" s="71"/>
      <c r="Z65" s="71"/>
      <c r="AA65" s="71"/>
      <c r="AB65" s="71"/>
      <c r="AC65" s="71"/>
      <c r="AD65" s="71"/>
      <c r="AE65" s="71"/>
      <c r="AF65" s="71"/>
      <c r="AG65" s="71"/>
      <c r="AH65" s="71"/>
      <c r="AI65" s="71"/>
      <c r="AJ65" s="71"/>
      <c r="AK65" s="71"/>
      <c r="AL65" s="71"/>
      <c r="AM65" s="71"/>
      <c r="AN65" s="71"/>
      <c r="AO65" s="71"/>
      <c r="AP65" s="71"/>
      <c r="AQ65" s="71"/>
      <c r="AR65" s="71"/>
      <c r="AS65" s="71"/>
      <c r="AT65" s="71"/>
      <c r="AU65" s="71"/>
      <c r="AV65" s="71"/>
      <c r="AW65" s="71"/>
      <c r="AX65" s="71"/>
      <c r="AY65" s="71"/>
      <c r="AZ65" s="71"/>
      <c r="BA65" s="71"/>
      <c r="BB65" s="71"/>
      <c r="BC65" s="71"/>
      <c r="BD65" s="71"/>
      <c r="BE65" s="71"/>
      <c r="BF65" s="71"/>
      <c r="BG65" s="71"/>
      <c r="BH65" s="71"/>
      <c r="BI65" s="71"/>
      <c r="BJ65" s="71"/>
      <c r="BK65" s="71"/>
      <c r="BL65" s="71"/>
      <c r="BM65" s="71"/>
      <c r="BN65" s="71"/>
      <c r="BO65" s="71"/>
      <c r="BP65" s="71"/>
      <c r="BQ65" s="71"/>
      <c r="BR65" s="71"/>
      <c r="BS65" s="71"/>
      <c r="BT65" s="71"/>
      <c r="BU65" s="71"/>
      <c r="BV65" s="71"/>
      <c r="BW65" s="71"/>
      <c r="BX65" s="71"/>
      <c r="BY65" s="71"/>
      <c r="BZ65" s="71"/>
      <c r="CA65" s="71"/>
      <c r="CB65" s="71"/>
      <c r="CC65" s="71"/>
      <c r="CD65" s="71"/>
      <c r="CE65" s="71"/>
      <c r="CF65" s="71"/>
    </row>
    <row r="66" spans="1:84" ht="13" thickBot="1" x14ac:dyDescent="0.3">
      <c r="A66" s="71"/>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c r="BL66" s="71"/>
      <c r="BM66" s="71"/>
      <c r="BN66" s="71"/>
      <c r="BO66" s="71"/>
      <c r="BP66" s="71"/>
      <c r="BQ66" s="71"/>
      <c r="BR66" s="71"/>
      <c r="BS66" s="71"/>
      <c r="BT66" s="71"/>
      <c r="BU66" s="71"/>
      <c r="BV66" s="71"/>
      <c r="BW66" s="71"/>
      <c r="BX66" s="71"/>
      <c r="BY66" s="71"/>
      <c r="BZ66" s="71"/>
      <c r="CA66" s="71"/>
      <c r="CB66" s="71"/>
      <c r="CC66" s="71"/>
      <c r="CD66" s="71"/>
      <c r="CE66" s="71"/>
      <c r="CF66" s="71"/>
    </row>
    <row r="67" spans="1:84" ht="13" thickBot="1" x14ac:dyDescent="0.3">
      <c r="A67" s="71"/>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1"/>
      <c r="BY67" s="71"/>
      <c r="BZ67" s="71"/>
      <c r="CA67" s="71"/>
      <c r="CB67" s="71"/>
      <c r="CC67" s="71"/>
      <c r="CD67" s="71"/>
      <c r="CE67" s="71"/>
      <c r="CF67" s="71"/>
    </row>
    <row r="68" spans="1:84" ht="13" thickBot="1" x14ac:dyDescent="0.3">
      <c r="A68" s="71"/>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71"/>
      <c r="BN68" s="71"/>
      <c r="BO68" s="71"/>
      <c r="BP68" s="71"/>
      <c r="BQ68" s="71"/>
      <c r="BR68" s="71"/>
      <c r="BS68" s="71"/>
      <c r="BT68" s="71"/>
      <c r="BU68" s="71"/>
      <c r="BV68" s="71"/>
      <c r="BW68" s="71"/>
      <c r="BX68" s="71"/>
      <c r="BY68" s="71"/>
      <c r="BZ68" s="71"/>
      <c r="CA68" s="71"/>
      <c r="CB68" s="71"/>
      <c r="CC68" s="71"/>
      <c r="CD68" s="71"/>
      <c r="CE68" s="71"/>
      <c r="CF68" s="71"/>
    </row>
    <row r="69" spans="1:84" ht="13" thickBot="1" x14ac:dyDescent="0.3">
      <c r="A69" s="71"/>
      <c r="B69" s="71"/>
      <c r="C69" s="71"/>
      <c r="D69" s="71"/>
      <c r="E69" s="71"/>
      <c r="F69" s="71"/>
      <c r="G69" s="71"/>
      <c r="H69" s="71"/>
      <c r="I69" s="71"/>
      <c r="J69" s="71"/>
      <c r="K69" s="71"/>
      <c r="L69" s="71"/>
      <c r="M69" s="71"/>
      <c r="N69" s="71"/>
      <c r="O69" s="71"/>
      <c r="P69" s="71"/>
      <c r="Q69" s="71"/>
      <c r="R69" s="71"/>
      <c r="S69" s="71"/>
      <c r="T69" s="71"/>
      <c r="U69" s="71"/>
      <c r="V69" s="71"/>
      <c r="W69" s="71"/>
      <c r="X69" s="71"/>
      <c r="Y69" s="71"/>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D69" s="71"/>
      <c r="BE69" s="71"/>
      <c r="BF69" s="71"/>
      <c r="BG69" s="71"/>
      <c r="BH69" s="71"/>
      <c r="BI69" s="71"/>
      <c r="BJ69" s="71"/>
      <c r="BK69" s="71"/>
      <c r="BL69" s="71"/>
      <c r="BM69" s="71"/>
      <c r="BN69" s="71"/>
      <c r="BO69" s="71"/>
      <c r="BP69" s="71"/>
      <c r="BQ69" s="71"/>
      <c r="BR69" s="71"/>
      <c r="BS69" s="71"/>
      <c r="BT69" s="71"/>
      <c r="BU69" s="71"/>
      <c r="BV69" s="71"/>
      <c r="BW69" s="71"/>
      <c r="BX69" s="71"/>
      <c r="BY69" s="71"/>
      <c r="BZ69" s="71"/>
      <c r="CA69" s="71"/>
      <c r="CB69" s="71"/>
      <c r="CC69" s="71"/>
      <c r="CD69" s="71"/>
      <c r="CE69" s="71"/>
      <c r="CF69" s="71"/>
    </row>
    <row r="70" spans="1:84" ht="13" thickBot="1" x14ac:dyDescent="0.3">
      <c r="A70" s="71"/>
      <c r="B70" s="71"/>
      <c r="C70" s="71"/>
      <c r="D70" s="71"/>
      <c r="E70" s="71"/>
      <c r="F70" s="71"/>
      <c r="G70" s="71"/>
      <c r="H70" s="71"/>
      <c r="I70" s="71"/>
      <c r="J70" s="71"/>
      <c r="K70" s="71"/>
      <c r="L70" s="71"/>
      <c r="M70" s="71"/>
      <c r="N70" s="71"/>
      <c r="O70" s="71"/>
      <c r="P70" s="71"/>
      <c r="Q70" s="71"/>
      <c r="R70" s="71"/>
      <c r="S70" s="71"/>
      <c r="T70" s="71"/>
      <c r="U70" s="71"/>
      <c r="V70" s="71"/>
      <c r="W70" s="71"/>
      <c r="X70" s="71"/>
      <c r="Y70" s="71"/>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71"/>
      <c r="BO70" s="71"/>
      <c r="BP70" s="71"/>
      <c r="BQ70" s="71"/>
      <c r="BR70" s="71"/>
      <c r="BS70" s="71"/>
      <c r="BT70" s="71"/>
      <c r="BU70" s="71"/>
      <c r="BV70" s="71"/>
      <c r="BW70" s="71"/>
      <c r="BX70" s="71"/>
      <c r="BY70" s="71"/>
      <c r="BZ70" s="71"/>
      <c r="CA70" s="71"/>
      <c r="CB70" s="71"/>
      <c r="CC70" s="71"/>
      <c r="CD70" s="71"/>
      <c r="CE70" s="71"/>
      <c r="CF70" s="71"/>
    </row>
    <row r="71" spans="1:84" ht="13" thickBot="1" x14ac:dyDescent="0.3">
      <c r="A71" s="71"/>
      <c r="B71" s="71"/>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1"/>
      <c r="AF71" s="71"/>
      <c r="AG71" s="71"/>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1"/>
      <c r="BW71" s="71"/>
      <c r="BX71" s="71"/>
      <c r="BY71" s="71"/>
      <c r="BZ71" s="71"/>
      <c r="CA71" s="71"/>
      <c r="CB71" s="71"/>
      <c r="CC71" s="71"/>
      <c r="CD71" s="71"/>
      <c r="CE71" s="71"/>
      <c r="CF71" s="71"/>
    </row>
    <row r="72" spans="1:84" ht="13" thickBot="1" x14ac:dyDescent="0.3">
      <c r="A72" s="71"/>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71"/>
      <c r="BO72" s="71"/>
      <c r="BP72" s="71"/>
      <c r="BQ72" s="71"/>
      <c r="BR72" s="71"/>
      <c r="BS72" s="71"/>
      <c r="BT72" s="71"/>
      <c r="BU72" s="71"/>
      <c r="BV72" s="71"/>
      <c r="BW72" s="71"/>
      <c r="BX72" s="71"/>
      <c r="BY72" s="71"/>
      <c r="BZ72" s="71"/>
      <c r="CA72" s="71"/>
      <c r="CB72" s="71"/>
      <c r="CC72" s="71"/>
      <c r="CD72" s="71"/>
      <c r="CE72" s="71"/>
      <c r="CF72" s="71"/>
    </row>
    <row r="73" spans="1:84" ht="13" thickBot="1" x14ac:dyDescent="0.3">
      <c r="A73" s="71"/>
      <c r="B73" s="71"/>
      <c r="C73" s="71"/>
      <c r="D73" s="71"/>
      <c r="E73" s="71"/>
      <c r="F73" s="71"/>
      <c r="G73" s="71"/>
      <c r="H73" s="71"/>
      <c r="I73" s="71"/>
      <c r="J73" s="71"/>
      <c r="K73" s="71"/>
      <c r="L73" s="71"/>
      <c r="M73" s="71"/>
      <c r="N73" s="71"/>
      <c r="O73" s="71"/>
      <c r="P73" s="71"/>
      <c r="Q73" s="71"/>
      <c r="R73" s="71"/>
      <c r="S73" s="71"/>
      <c r="T73" s="71"/>
      <c r="U73" s="71"/>
      <c r="V73" s="71"/>
      <c r="W73" s="71"/>
      <c r="X73" s="71"/>
      <c r="Y73" s="71"/>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71"/>
      <c r="BN73" s="71"/>
      <c r="BO73" s="71"/>
      <c r="BP73" s="71"/>
      <c r="BQ73" s="71"/>
      <c r="BR73" s="71"/>
      <c r="BS73" s="71"/>
      <c r="BT73" s="71"/>
      <c r="BU73" s="71"/>
      <c r="BV73" s="71"/>
      <c r="BW73" s="71"/>
      <c r="BX73" s="71"/>
      <c r="BY73" s="71"/>
      <c r="BZ73" s="71"/>
      <c r="CA73" s="71"/>
      <c r="CB73" s="71"/>
      <c r="CC73" s="71"/>
      <c r="CD73" s="71"/>
      <c r="CE73" s="71"/>
      <c r="CF73" s="71"/>
    </row>
    <row r="74" spans="1:84" ht="13" thickBot="1" x14ac:dyDescent="0.3">
      <c r="A74" s="71"/>
      <c r="B74" s="71"/>
      <c r="C74" s="71"/>
      <c r="D74" s="71"/>
      <c r="E74" s="71"/>
      <c r="F74" s="71"/>
      <c r="G74" s="71"/>
      <c r="H74" s="71"/>
      <c r="I74" s="71"/>
      <c r="J74" s="71"/>
      <c r="K74" s="71"/>
      <c r="L74" s="71"/>
      <c r="M74" s="71"/>
      <c r="N74" s="71"/>
      <c r="O74" s="71"/>
      <c r="P74" s="71"/>
      <c r="Q74" s="71"/>
      <c r="R74" s="71"/>
      <c r="S74" s="71"/>
      <c r="T74" s="71"/>
      <c r="U74" s="71"/>
      <c r="V74" s="71"/>
      <c r="W74" s="71"/>
      <c r="X74" s="71"/>
      <c r="Y74" s="71"/>
      <c r="Z74" s="71"/>
      <c r="AA74" s="71"/>
      <c r="AB74" s="71"/>
      <c r="AC74" s="71"/>
      <c r="AD74" s="71"/>
      <c r="AE74" s="71"/>
      <c r="AF74" s="71"/>
      <c r="AG74" s="71"/>
      <c r="AH74" s="71"/>
      <c r="AI74" s="71"/>
      <c r="AJ74" s="71"/>
      <c r="AK74" s="71"/>
      <c r="AL74" s="71"/>
      <c r="AM74" s="71"/>
      <c r="AN74" s="71"/>
      <c r="AO74" s="71"/>
      <c r="AP74" s="71"/>
      <c r="AQ74" s="71"/>
      <c r="AR74" s="71"/>
      <c r="AS74" s="71"/>
      <c r="AT74" s="71"/>
      <c r="AU74" s="71"/>
      <c r="AV74" s="71"/>
      <c r="AW74" s="71"/>
      <c r="AX74" s="71"/>
      <c r="AY74" s="71"/>
      <c r="AZ74" s="71"/>
      <c r="BA74" s="71"/>
      <c r="BB74" s="71"/>
      <c r="BC74" s="71"/>
      <c r="BD74" s="71"/>
      <c r="BE74" s="71"/>
      <c r="BF74" s="71"/>
      <c r="BG74" s="71"/>
      <c r="BH74" s="71"/>
      <c r="BI74" s="71"/>
      <c r="BJ74" s="71"/>
      <c r="BK74" s="71"/>
      <c r="BL74" s="71"/>
      <c r="BM74" s="71"/>
      <c r="BN74" s="71"/>
      <c r="BO74" s="71"/>
      <c r="BP74" s="71"/>
      <c r="BQ74" s="71"/>
      <c r="BR74" s="71"/>
      <c r="BS74" s="71"/>
      <c r="BT74" s="71"/>
      <c r="BU74" s="71"/>
      <c r="BV74" s="71"/>
      <c r="BW74" s="71"/>
      <c r="BX74" s="71"/>
      <c r="BY74" s="71"/>
      <c r="BZ74" s="71"/>
      <c r="CA74" s="71"/>
      <c r="CB74" s="71"/>
      <c r="CC74" s="71"/>
      <c r="CD74" s="71"/>
      <c r="CE74" s="71"/>
      <c r="CF74" s="71"/>
    </row>
    <row r="75" spans="1:84" ht="13" thickBot="1" x14ac:dyDescent="0.3">
      <c r="A75" s="71"/>
      <c r="B75" s="71"/>
      <c r="C75" s="71"/>
      <c r="D75" s="71"/>
      <c r="E75" s="71"/>
      <c r="F75" s="71"/>
      <c r="G75" s="71"/>
      <c r="H75" s="71"/>
      <c r="I75" s="71"/>
      <c r="J75" s="71"/>
      <c r="K75" s="71"/>
      <c r="L75" s="71"/>
      <c r="M75" s="71"/>
      <c r="N75" s="71"/>
      <c r="O75" s="71"/>
      <c r="P75" s="71"/>
      <c r="Q75" s="71"/>
      <c r="R75" s="71"/>
      <c r="S75" s="71"/>
      <c r="T75" s="71"/>
      <c r="U75" s="71"/>
      <c r="V75" s="71"/>
      <c r="W75" s="71"/>
      <c r="X75" s="71"/>
      <c r="Y75" s="71"/>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71"/>
      <c r="BP75" s="71"/>
      <c r="BQ75" s="71"/>
      <c r="BR75" s="71"/>
      <c r="BS75" s="71"/>
      <c r="BT75" s="71"/>
      <c r="BU75" s="71"/>
      <c r="BV75" s="71"/>
      <c r="BW75" s="71"/>
      <c r="BX75" s="71"/>
      <c r="BY75" s="71"/>
      <c r="BZ75" s="71"/>
      <c r="CA75" s="71"/>
      <c r="CB75" s="71"/>
      <c r="CC75" s="71"/>
      <c r="CD75" s="71"/>
      <c r="CE75" s="71"/>
      <c r="CF75" s="71"/>
    </row>
    <row r="76" spans="1:84" ht="13" thickBot="1" x14ac:dyDescent="0.3">
      <c r="A76" s="71"/>
      <c r="B76" s="71"/>
      <c r="C76" s="71"/>
      <c r="D76" s="71"/>
      <c r="E76" s="71"/>
      <c r="F76" s="71"/>
      <c r="G76" s="71"/>
      <c r="H76" s="71"/>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1"/>
      <c r="BV76" s="71"/>
      <c r="BW76" s="71"/>
      <c r="BX76" s="71"/>
      <c r="BY76" s="71"/>
      <c r="BZ76" s="71"/>
      <c r="CA76" s="71"/>
      <c r="CB76" s="71"/>
      <c r="CC76" s="71"/>
      <c r="CD76" s="71"/>
      <c r="CE76" s="71"/>
      <c r="CF76" s="71"/>
    </row>
    <row r="77" spans="1:84" ht="13" thickBot="1" x14ac:dyDescent="0.3">
      <c r="A77" s="71"/>
      <c r="B77" s="71"/>
      <c r="C77" s="71"/>
      <c r="D77" s="71"/>
      <c r="E77" s="71"/>
      <c r="F77" s="71"/>
      <c r="G77" s="71"/>
      <c r="H77" s="71"/>
      <c r="I77" s="71"/>
      <c r="J77" s="71"/>
      <c r="K77" s="71"/>
      <c r="L77" s="71"/>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c r="BB77" s="71"/>
      <c r="BC77" s="71"/>
      <c r="BD77" s="71"/>
      <c r="BE77" s="71"/>
      <c r="BF77" s="71"/>
      <c r="BG77" s="71"/>
      <c r="BH77" s="71"/>
      <c r="BI77" s="71"/>
      <c r="BJ77" s="71"/>
      <c r="BK77" s="71"/>
      <c r="BL77" s="71"/>
      <c r="BM77" s="71"/>
      <c r="BN77" s="71"/>
      <c r="BO77" s="71"/>
      <c r="BP77" s="71"/>
      <c r="BQ77" s="71"/>
      <c r="BR77" s="71"/>
      <c r="BS77" s="71"/>
      <c r="BT77" s="71"/>
      <c r="BU77" s="71"/>
      <c r="BV77" s="71"/>
      <c r="BW77" s="71"/>
      <c r="BX77" s="71"/>
      <c r="BY77" s="71"/>
      <c r="BZ77" s="71"/>
      <c r="CA77" s="71"/>
      <c r="CB77" s="71"/>
      <c r="CC77" s="71"/>
      <c r="CD77" s="71"/>
      <c r="CE77" s="71"/>
      <c r="CF77" s="71"/>
    </row>
    <row r="78" spans="1:84" ht="13" thickBot="1" x14ac:dyDescent="0.3">
      <c r="A78" s="71"/>
      <c r="B78" s="71"/>
      <c r="C78" s="71"/>
      <c r="D78" s="71"/>
      <c r="E78" s="71"/>
      <c r="F78" s="71"/>
      <c r="G78" s="71"/>
      <c r="H78" s="71"/>
      <c r="I78" s="71"/>
      <c r="J78" s="71"/>
      <c r="K78" s="71"/>
      <c r="L78" s="71"/>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71"/>
      <c r="BP78" s="71"/>
      <c r="BQ78" s="71"/>
      <c r="BR78" s="71"/>
      <c r="BS78" s="71"/>
      <c r="BT78" s="71"/>
      <c r="BU78" s="71"/>
      <c r="BV78" s="71"/>
      <c r="BW78" s="71"/>
      <c r="BX78" s="71"/>
      <c r="BY78" s="71"/>
      <c r="BZ78" s="71"/>
      <c r="CA78" s="71"/>
      <c r="CB78" s="71"/>
      <c r="CC78" s="71"/>
      <c r="CD78" s="71"/>
      <c r="CE78" s="71"/>
      <c r="CF78" s="71"/>
    </row>
    <row r="79" spans="1:84" ht="13" thickBot="1" x14ac:dyDescent="0.3">
      <c r="A79" s="71"/>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71"/>
      <c r="BO79" s="71"/>
      <c r="BP79" s="71"/>
      <c r="BQ79" s="71"/>
      <c r="BR79" s="71"/>
      <c r="BS79" s="71"/>
      <c r="BT79" s="71"/>
      <c r="BU79" s="71"/>
      <c r="BV79" s="71"/>
      <c r="BW79" s="71"/>
      <c r="BX79" s="71"/>
      <c r="BY79" s="71"/>
      <c r="BZ79" s="71"/>
      <c r="CA79" s="71"/>
      <c r="CB79" s="71"/>
      <c r="CC79" s="71"/>
      <c r="CD79" s="71"/>
      <c r="CE79" s="71"/>
      <c r="CF79" s="71"/>
    </row>
    <row r="80" spans="1:84" ht="13" thickBot="1" x14ac:dyDescent="0.3">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row>
    <row r="81" spans="1:84" ht="13" thickBot="1" x14ac:dyDescent="0.3">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row>
    <row r="82" spans="1:84" ht="13" thickBot="1" x14ac:dyDescent="0.3">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row>
    <row r="83" spans="1:84" ht="13" thickBot="1" x14ac:dyDescent="0.3">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row>
    <row r="84" spans="1:84" ht="13" thickBot="1" x14ac:dyDescent="0.3">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row>
    <row r="85" spans="1:84" ht="13" thickBot="1" x14ac:dyDescent="0.3">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row>
    <row r="86" spans="1:84" ht="13" thickBot="1" x14ac:dyDescent="0.3">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row>
    <row r="87" spans="1:84" ht="13" thickBot="1" x14ac:dyDescent="0.3">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row>
    <row r="88" spans="1:84" ht="13" thickBot="1" x14ac:dyDescent="0.3">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row>
    <row r="89" spans="1:84" ht="13" thickBot="1" x14ac:dyDescent="0.3">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row>
    <row r="90" spans="1:84" ht="13" thickBot="1" x14ac:dyDescent="0.3">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row>
    <row r="91" spans="1:84" ht="13" thickBot="1" x14ac:dyDescent="0.3">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row>
    <row r="92" spans="1:84" ht="13" thickBot="1" x14ac:dyDescent="0.3">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row>
    <row r="93" spans="1:84" ht="13" thickBot="1" x14ac:dyDescent="0.3">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row>
    <row r="94" spans="1:84" ht="13" thickBot="1" x14ac:dyDescent="0.3">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row>
    <row r="95" spans="1:84" ht="13" thickBot="1" x14ac:dyDescent="0.3">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row>
    <row r="96" spans="1:84" ht="13" thickBot="1" x14ac:dyDescent="0.3">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row>
    <row r="97" spans="1:84" ht="13" thickBot="1" x14ac:dyDescent="0.3">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row>
    <row r="98" spans="1:84" ht="13" thickBot="1" x14ac:dyDescent="0.3">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row>
    <row r="99" spans="1:84" ht="13" thickBot="1" x14ac:dyDescent="0.3">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row>
    <row r="100" spans="1:84" ht="13" thickBot="1" x14ac:dyDescent="0.3">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row>
    <row r="101" spans="1:84" ht="13" thickBot="1" x14ac:dyDescent="0.3">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row>
    <row r="102" spans="1:84" ht="13" thickBot="1" x14ac:dyDescent="0.3">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row>
    <row r="103" spans="1:84" ht="13" thickBot="1" x14ac:dyDescent="0.3">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row>
    <row r="104" spans="1:84" ht="13" thickBot="1" x14ac:dyDescent="0.3">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row>
    <row r="105" spans="1:84" ht="13" thickBot="1" x14ac:dyDescent="0.3">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row>
    <row r="106" spans="1:84" ht="13" thickBot="1" x14ac:dyDescent="0.3">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row>
    <row r="107" spans="1:84" ht="13" thickBot="1" x14ac:dyDescent="0.3">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row>
    <row r="108" spans="1:84" ht="13" thickBot="1" x14ac:dyDescent="0.3">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row>
    <row r="109" spans="1:84" ht="13" thickBot="1" x14ac:dyDescent="0.3">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row>
    <row r="110" spans="1:84" ht="13" thickBot="1" x14ac:dyDescent="0.3">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row>
    <row r="111" spans="1:84" ht="13" thickBot="1" x14ac:dyDescent="0.3">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row>
    <row r="112" spans="1:84" ht="13" thickBot="1" x14ac:dyDescent="0.3">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row>
    <row r="113" spans="1:84" ht="13" thickBot="1" x14ac:dyDescent="0.3">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row>
    <row r="114" spans="1:84" ht="13" thickBot="1" x14ac:dyDescent="0.3">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row>
    <row r="115" spans="1:84" ht="13" thickBot="1" x14ac:dyDescent="0.3">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row>
    <row r="116" spans="1:84" ht="13" thickBot="1" x14ac:dyDescent="0.3">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row>
    <row r="117" spans="1:84" ht="13" thickBot="1" x14ac:dyDescent="0.3">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row>
    <row r="118" spans="1:84" ht="13" thickBot="1" x14ac:dyDescent="0.3">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row>
    <row r="119" spans="1:84" ht="13" thickBot="1" x14ac:dyDescent="0.3">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row>
    <row r="120" spans="1:84" ht="13" thickBot="1" x14ac:dyDescent="0.3">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row>
    <row r="121" spans="1:84" ht="13" thickBot="1" x14ac:dyDescent="0.3">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row>
    <row r="122" spans="1:84" ht="13" thickBot="1" x14ac:dyDescent="0.3">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row>
    <row r="123" spans="1:84" ht="13" thickBot="1" x14ac:dyDescent="0.3">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row>
    <row r="124" spans="1:84" ht="13" thickBot="1" x14ac:dyDescent="0.3">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row>
    <row r="125" spans="1:84" ht="13" thickBot="1" x14ac:dyDescent="0.3">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row>
    <row r="126" spans="1:84" ht="13" thickBot="1" x14ac:dyDescent="0.3">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row>
    <row r="127" spans="1:84" ht="13" thickBot="1" x14ac:dyDescent="0.3">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row>
    <row r="128" spans="1:84" ht="13" thickBot="1" x14ac:dyDescent="0.3">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row>
    <row r="129" spans="1:84" ht="13" thickBot="1" x14ac:dyDescent="0.3">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row>
    <row r="130" spans="1:84" ht="13" thickBot="1" x14ac:dyDescent="0.3">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row>
    <row r="131" spans="1:84" ht="13" thickBot="1" x14ac:dyDescent="0.3">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c r="BB131" s="62"/>
      <c r="BC131" s="62"/>
      <c r="BD131" s="62"/>
      <c r="BE131" s="62"/>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row>
    <row r="132" spans="1:84" ht="13" thickBot="1" x14ac:dyDescent="0.3">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c r="BB132" s="62"/>
      <c r="BC132" s="62"/>
      <c r="BD132" s="62"/>
      <c r="BE132" s="62"/>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row>
    <row r="133" spans="1:84" ht="13" thickBot="1" x14ac:dyDescent="0.3">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c r="BB133" s="62"/>
      <c r="BC133" s="62"/>
      <c r="BD133" s="62"/>
      <c r="BE133" s="62"/>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row>
    <row r="134" spans="1:84" ht="13" thickBot="1" x14ac:dyDescent="0.3">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row>
    <row r="135" spans="1:84" ht="13" thickBot="1" x14ac:dyDescent="0.3">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c r="BE135" s="62"/>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row>
    <row r="136" spans="1:84" ht="13" thickBot="1" x14ac:dyDescent="0.3">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row>
    <row r="137" spans="1:84" ht="13" thickBot="1" x14ac:dyDescent="0.3">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row>
    <row r="138" spans="1:84" ht="13" thickBot="1" x14ac:dyDescent="0.3">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c r="BE138" s="62"/>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row>
    <row r="139" spans="1:84" ht="13" thickBot="1" x14ac:dyDescent="0.3">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c r="AU139" s="62"/>
      <c r="AV139" s="62"/>
      <c r="AW139" s="62"/>
      <c r="AX139" s="62"/>
      <c r="AY139" s="62"/>
      <c r="AZ139" s="62"/>
      <c r="BA139" s="62"/>
      <c r="BB139" s="62"/>
      <c r="BC139" s="62"/>
      <c r="BD139" s="62"/>
      <c r="BE139" s="62"/>
      <c r="BF139" s="62"/>
      <c r="BG139" s="62"/>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row>
    <row r="140" spans="1:84" ht="13" thickBot="1" x14ac:dyDescent="0.3">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c r="BB140" s="62"/>
      <c r="BC140" s="62"/>
      <c r="BD140" s="62"/>
      <c r="BE140" s="62"/>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row>
    <row r="141" spans="1:84" ht="13" thickBot="1" x14ac:dyDescent="0.3">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2"/>
      <c r="AY141" s="62"/>
      <c r="AZ141" s="62"/>
      <c r="BA141" s="62"/>
      <c r="BB141" s="62"/>
      <c r="BC141" s="62"/>
      <c r="BD141" s="62"/>
      <c r="BE141" s="62"/>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row>
    <row r="142" spans="1:84" ht="13" thickBot="1" x14ac:dyDescent="0.3">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row>
    <row r="143" spans="1:84" ht="13" thickBot="1" x14ac:dyDescent="0.3">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c r="BB143" s="62"/>
      <c r="BC143" s="62"/>
      <c r="BD143" s="62"/>
      <c r="BE143" s="62"/>
      <c r="BF143" s="62"/>
      <c r="BG143" s="62"/>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row>
    <row r="144" spans="1:84" ht="13" thickBot="1" x14ac:dyDescent="0.3">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2"/>
      <c r="AY144" s="62"/>
      <c r="AZ144" s="62"/>
      <c r="BA144" s="62"/>
      <c r="BB144" s="62"/>
      <c r="BC144" s="62"/>
      <c r="BD144" s="62"/>
      <c r="BE144" s="62"/>
      <c r="BF144" s="62"/>
      <c r="BG144" s="62"/>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row>
    <row r="145" spans="1:84" ht="13" thickBot="1" x14ac:dyDescent="0.3">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2"/>
      <c r="AY145" s="62"/>
      <c r="AZ145" s="62"/>
      <c r="BA145" s="62"/>
      <c r="BB145" s="62"/>
      <c r="BC145" s="62"/>
      <c r="BD145" s="62"/>
      <c r="BE145" s="62"/>
      <c r="BF145" s="62"/>
      <c r="BG145" s="62"/>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row>
    <row r="146" spans="1:84" ht="13" thickBot="1" x14ac:dyDescent="0.3">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c r="BE146" s="62"/>
      <c r="BF146" s="62"/>
      <c r="BG146" s="62"/>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row>
    <row r="147" spans="1:84" ht="13" thickBot="1" x14ac:dyDescent="0.3">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2"/>
      <c r="AY147" s="62"/>
      <c r="AZ147" s="62"/>
      <c r="BA147" s="62"/>
      <c r="BB147" s="62"/>
      <c r="BC147" s="62"/>
      <c r="BD147" s="62"/>
      <c r="BE147" s="62"/>
      <c r="BF147" s="62"/>
      <c r="BG147" s="62"/>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row>
    <row r="148" spans="1:84" ht="13" thickBot="1" x14ac:dyDescent="0.3">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c r="BE148" s="62"/>
      <c r="BF148" s="62"/>
      <c r="BG148" s="62"/>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row>
    <row r="149" spans="1:84" ht="13" thickBot="1" x14ac:dyDescent="0.3">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2"/>
      <c r="AY149" s="62"/>
      <c r="AZ149" s="62"/>
      <c r="BA149" s="62"/>
      <c r="BB149" s="62"/>
      <c r="BC149" s="62"/>
      <c r="BD149" s="62"/>
      <c r="BE149" s="62"/>
      <c r="BF149" s="62"/>
      <c r="BG149" s="62"/>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row>
    <row r="150" spans="1:84" ht="13" thickBot="1" x14ac:dyDescent="0.3">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2"/>
      <c r="AY150" s="62"/>
      <c r="AZ150" s="62"/>
      <c r="BA150" s="62"/>
      <c r="BB150" s="62"/>
      <c r="BC150" s="62"/>
      <c r="BD150" s="62"/>
      <c r="BE150" s="62"/>
      <c r="BF150" s="62"/>
      <c r="BG150" s="62"/>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row>
    <row r="151" spans="1:84" ht="13" thickBot="1" x14ac:dyDescent="0.3">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2"/>
      <c r="AY151" s="62"/>
      <c r="AZ151" s="62"/>
      <c r="BA151" s="62"/>
      <c r="BB151" s="62"/>
      <c r="BC151" s="62"/>
      <c r="BD151" s="62"/>
      <c r="BE151" s="62"/>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row>
    <row r="152" spans="1:84" ht="13" thickBot="1" x14ac:dyDescent="0.3">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2"/>
      <c r="AY152" s="62"/>
      <c r="AZ152" s="62"/>
      <c r="BA152" s="62"/>
      <c r="BB152" s="62"/>
      <c r="BC152" s="62"/>
      <c r="BD152" s="62"/>
      <c r="BE152" s="62"/>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row>
    <row r="153" spans="1:84" ht="13" thickBot="1" x14ac:dyDescent="0.3">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2"/>
      <c r="AY153" s="62"/>
      <c r="AZ153" s="62"/>
      <c r="BA153" s="62"/>
      <c r="BB153" s="62"/>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row>
    <row r="154" spans="1:84" ht="13" thickBot="1" x14ac:dyDescent="0.3">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row>
    <row r="155" spans="1:84" ht="13" thickBot="1" x14ac:dyDescent="0.3">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c r="BE155" s="62"/>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row>
    <row r="156" spans="1:84" ht="13" thickBot="1" x14ac:dyDescent="0.3">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row>
    <row r="157" spans="1:84" ht="13" thickBot="1" x14ac:dyDescent="0.3">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row>
    <row r="158" spans="1:84" ht="13" thickBot="1" x14ac:dyDescent="0.3">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row>
    <row r="159" spans="1:84" ht="13" thickBot="1" x14ac:dyDescent="0.3">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row>
    <row r="160" spans="1:84" ht="13" thickBot="1" x14ac:dyDescent="0.3">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row>
    <row r="161" spans="1:84" ht="13" thickBot="1" x14ac:dyDescent="0.3">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row>
    <row r="162" spans="1:84" ht="13" thickBot="1" x14ac:dyDescent="0.3">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row>
    <row r="163" spans="1:84" ht="13" thickBot="1" x14ac:dyDescent="0.3">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2"/>
      <c r="AY163" s="62"/>
      <c r="AZ163" s="62"/>
      <c r="BA163" s="62"/>
      <c r="BB163" s="62"/>
      <c r="BC163" s="62"/>
      <c r="BD163" s="62"/>
      <c r="BE163" s="62"/>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row>
    <row r="164" spans="1:84" ht="13" thickBot="1" x14ac:dyDescent="0.3">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c r="BE164" s="62"/>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row>
    <row r="165" spans="1:84" ht="13" thickBot="1" x14ac:dyDescent="0.3">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c r="BE165" s="62"/>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row>
    <row r="166" spans="1:84" ht="13" thickBot="1" x14ac:dyDescent="0.3">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row>
    <row r="167" spans="1:84" ht="13" thickBot="1" x14ac:dyDescent="0.3">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row>
    <row r="168" spans="1:84" ht="13" thickBot="1" x14ac:dyDescent="0.3">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row>
    <row r="169" spans="1:84" ht="13" thickBot="1" x14ac:dyDescent="0.3">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row>
    <row r="170" spans="1:84" ht="13" thickBot="1" x14ac:dyDescent="0.3">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c r="BE170" s="62"/>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row>
    <row r="171" spans="1:84" ht="13" thickBot="1" x14ac:dyDescent="0.3">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row>
    <row r="172" spans="1:84" ht="13" thickBot="1" x14ac:dyDescent="0.3">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row>
    <row r="173" spans="1:84" ht="13" thickBot="1" x14ac:dyDescent="0.3">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row>
    <row r="174" spans="1:84" ht="13" thickBot="1" x14ac:dyDescent="0.3">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row>
    <row r="175" spans="1:84" ht="13" thickBot="1" x14ac:dyDescent="0.3">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row>
    <row r="176" spans="1:84" ht="13" thickBot="1" x14ac:dyDescent="0.3">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row>
    <row r="177" spans="1:84" ht="13" thickBot="1" x14ac:dyDescent="0.3">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row>
    <row r="178" spans="1:84" ht="13" thickBot="1" x14ac:dyDescent="0.3">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row>
    <row r="179" spans="1:84" ht="13" thickBot="1" x14ac:dyDescent="0.3">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row>
    <row r="180" spans="1:84" ht="13" thickBot="1" x14ac:dyDescent="0.3">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row>
    <row r="181" spans="1:84" ht="13" thickBot="1" x14ac:dyDescent="0.3">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row>
    <row r="182" spans="1:84" ht="13" thickBot="1" x14ac:dyDescent="0.3">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row>
    <row r="183" spans="1:84" ht="13" thickBot="1" x14ac:dyDescent="0.3">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row>
    <row r="184" spans="1:84" ht="13" thickBot="1" x14ac:dyDescent="0.3">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row>
    <row r="185" spans="1:84" ht="13" thickBot="1" x14ac:dyDescent="0.3">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row>
    <row r="186" spans="1:84" ht="13" thickBot="1" x14ac:dyDescent="0.3">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row>
    <row r="187" spans="1:84" ht="13" thickBot="1" x14ac:dyDescent="0.3">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c r="BE187" s="62"/>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row>
    <row r="188" spans="1:84" ht="13" thickBot="1" x14ac:dyDescent="0.3">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row>
    <row r="189" spans="1:84" ht="13" thickBot="1" x14ac:dyDescent="0.3">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row>
    <row r="190" spans="1:84" ht="13" thickBot="1" x14ac:dyDescent="0.3">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c r="BE190" s="62"/>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row>
    <row r="191" spans="1:84" ht="13" thickBot="1" x14ac:dyDescent="0.3">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2"/>
      <c r="AV191" s="62"/>
      <c r="AW191" s="62"/>
      <c r="AX191" s="62"/>
      <c r="AY191" s="62"/>
      <c r="AZ191" s="62"/>
      <c r="BA191" s="62"/>
      <c r="BB191" s="62"/>
      <c r="BC191" s="62"/>
      <c r="BD191" s="62"/>
      <c r="BE191" s="62"/>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row>
    <row r="192" spans="1:84" ht="13" thickBot="1" x14ac:dyDescent="0.3">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row>
    <row r="193" spans="1:84" ht="13" thickBot="1" x14ac:dyDescent="0.3">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c r="BE193" s="62"/>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row>
    <row r="194" spans="1:84" ht="13" thickBot="1" x14ac:dyDescent="0.3">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c r="BE194" s="62"/>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row>
    <row r="195" spans="1:84" ht="13" thickBot="1" x14ac:dyDescent="0.3">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row>
    <row r="196" spans="1:84" ht="13" thickBot="1" x14ac:dyDescent="0.3">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row>
    <row r="197" spans="1:84" ht="13" thickBot="1" x14ac:dyDescent="0.3">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c r="BD197" s="62"/>
      <c r="BE197" s="62"/>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row>
    <row r="198" spans="1:84" ht="13" thickBot="1" x14ac:dyDescent="0.3">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row>
    <row r="199" spans="1:84" ht="13" thickBot="1" x14ac:dyDescent="0.3">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c r="BE199" s="62"/>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row>
    <row r="200" spans="1:84" ht="13" thickBot="1" x14ac:dyDescent="0.3">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c r="BE200" s="62"/>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row>
    <row r="201" spans="1:84" ht="13" thickBot="1" x14ac:dyDescent="0.3">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row>
    <row r="202" spans="1:84" ht="13" thickBot="1" x14ac:dyDescent="0.3">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row>
    <row r="203" spans="1:84" ht="13" thickBot="1" x14ac:dyDescent="0.3">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c r="BE203" s="62"/>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row>
    <row r="204" spans="1:84" ht="13" thickBot="1" x14ac:dyDescent="0.3">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c r="BD204" s="62"/>
      <c r="BE204" s="62"/>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row>
    <row r="205" spans="1:84" ht="13" thickBot="1" x14ac:dyDescent="0.3">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c r="BD205" s="62"/>
      <c r="BE205" s="62"/>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row>
    <row r="206" spans="1:84" ht="13" thickBot="1" x14ac:dyDescent="0.3">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c r="BE206" s="62"/>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row>
    <row r="207" spans="1:84" ht="13" thickBot="1" x14ac:dyDescent="0.3">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row>
    <row r="208" spans="1:84" ht="13" thickBot="1" x14ac:dyDescent="0.3">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c r="BD208" s="62"/>
      <c r="BE208" s="62"/>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row>
    <row r="209" spans="1:84" ht="13" thickBot="1" x14ac:dyDescent="0.3">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row>
    <row r="210" spans="1:84" ht="13" thickBot="1" x14ac:dyDescent="0.3">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row>
    <row r="211" spans="1:84" ht="13" thickBot="1" x14ac:dyDescent="0.3">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c r="BE211" s="62"/>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row>
    <row r="212" spans="1:84" ht="13" thickBot="1" x14ac:dyDescent="0.3">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c r="AU212" s="62"/>
      <c r="AV212" s="62"/>
      <c r="AW212" s="62"/>
      <c r="AX212" s="62"/>
      <c r="AY212" s="62"/>
      <c r="AZ212" s="62"/>
      <c r="BA212" s="62"/>
      <c r="BB212" s="62"/>
      <c r="BC212" s="62"/>
      <c r="BD212" s="62"/>
      <c r="BE212" s="62"/>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row>
    <row r="213" spans="1:84" ht="13" thickBot="1" x14ac:dyDescent="0.3">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c r="AU213" s="62"/>
      <c r="AV213" s="62"/>
      <c r="AW213" s="62"/>
      <c r="AX213" s="62"/>
      <c r="AY213" s="62"/>
      <c r="AZ213" s="62"/>
      <c r="BA213" s="62"/>
      <c r="BB213" s="62"/>
      <c r="BC213" s="62"/>
      <c r="BD213" s="62"/>
      <c r="BE213" s="62"/>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row>
    <row r="214" spans="1:84" ht="13" thickBot="1" x14ac:dyDescent="0.3">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c r="AU214" s="62"/>
      <c r="AV214" s="62"/>
      <c r="AW214" s="62"/>
      <c r="AX214" s="62"/>
      <c r="AY214" s="62"/>
      <c r="AZ214" s="62"/>
      <c r="BA214" s="62"/>
      <c r="BB214" s="62"/>
      <c r="BC214" s="62"/>
      <c r="BD214" s="62"/>
      <c r="BE214" s="62"/>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row>
    <row r="215" spans="1:84" ht="13" thickBot="1" x14ac:dyDescent="0.3">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c r="BD215" s="62"/>
      <c r="BE215" s="62"/>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row>
    <row r="216" spans="1:84" ht="13" thickBot="1" x14ac:dyDescent="0.3">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row>
    <row r="217" spans="1:84" ht="13" thickBot="1" x14ac:dyDescent="0.3">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c r="AU217" s="62"/>
      <c r="AV217" s="62"/>
      <c r="AW217" s="62"/>
      <c r="AX217" s="62"/>
      <c r="AY217" s="62"/>
      <c r="AZ217" s="62"/>
      <c r="BA217" s="62"/>
      <c r="BB217" s="62"/>
      <c r="BC217" s="62"/>
      <c r="BD217" s="62"/>
      <c r="BE217" s="62"/>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row>
    <row r="218" spans="1:84" ht="13" thickBot="1" x14ac:dyDescent="0.3">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row>
    <row r="219" spans="1:84" ht="13" thickBot="1" x14ac:dyDescent="0.3">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row>
    <row r="220" spans="1:84" ht="13" thickBot="1" x14ac:dyDescent="0.3">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row>
    <row r="221" spans="1:84" ht="13" thickBot="1" x14ac:dyDescent="0.3">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c r="AU221" s="62"/>
      <c r="AV221" s="62"/>
      <c r="AW221" s="62"/>
      <c r="AX221" s="62"/>
      <c r="AY221" s="62"/>
      <c r="AZ221" s="62"/>
      <c r="BA221" s="62"/>
      <c r="BB221" s="62"/>
      <c r="BC221" s="62"/>
      <c r="BD221" s="62"/>
      <c r="BE221" s="62"/>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row>
    <row r="222" spans="1:84" ht="13" thickBot="1" x14ac:dyDescent="0.3">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c r="BE222" s="62"/>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row>
    <row r="223" spans="1:84" ht="13" thickBot="1" x14ac:dyDescent="0.3">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c r="AU223" s="62"/>
      <c r="AV223" s="62"/>
      <c r="AW223" s="62"/>
      <c r="AX223" s="62"/>
      <c r="AY223" s="62"/>
      <c r="AZ223" s="62"/>
      <c r="BA223" s="62"/>
      <c r="BB223" s="62"/>
      <c r="BC223" s="62"/>
      <c r="BD223" s="62"/>
      <c r="BE223" s="62"/>
      <c r="BF223" s="62"/>
      <c r="BG223" s="62"/>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row>
    <row r="224" spans="1:84" ht="13" thickBot="1" x14ac:dyDescent="0.3">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c r="BE224" s="62"/>
      <c r="BF224" s="62"/>
      <c r="BG224" s="62"/>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row>
    <row r="225" spans="1:84" ht="13" thickBot="1" x14ac:dyDescent="0.3">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c r="AU225" s="62"/>
      <c r="AV225" s="62"/>
      <c r="AW225" s="62"/>
      <c r="AX225" s="62"/>
      <c r="AY225" s="62"/>
      <c r="AZ225" s="62"/>
      <c r="BA225" s="62"/>
      <c r="BB225" s="62"/>
      <c r="BC225" s="62"/>
      <c r="BD225" s="62"/>
      <c r="BE225" s="62"/>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row>
    <row r="226" spans="1:84" ht="13" thickBot="1" x14ac:dyDescent="0.3">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c r="AU226" s="62"/>
      <c r="AV226" s="62"/>
      <c r="AW226" s="62"/>
      <c r="AX226" s="62"/>
      <c r="AY226" s="62"/>
      <c r="AZ226" s="62"/>
      <c r="BA226" s="62"/>
      <c r="BB226" s="62"/>
      <c r="BC226" s="62"/>
      <c r="BD226" s="62"/>
      <c r="BE226" s="62"/>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row>
    <row r="227" spans="1:84" ht="13" thickBot="1" x14ac:dyDescent="0.3">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c r="BE227" s="62"/>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row>
    <row r="228" spans="1:84" ht="13" thickBot="1" x14ac:dyDescent="0.3">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row>
    <row r="229" spans="1:84" ht="13" thickBot="1" x14ac:dyDescent="0.3">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c r="AU229" s="62"/>
      <c r="AV229" s="62"/>
      <c r="AW229" s="62"/>
      <c r="AX229" s="62"/>
      <c r="AY229" s="62"/>
      <c r="AZ229" s="62"/>
      <c r="BA229" s="62"/>
      <c r="BB229" s="62"/>
      <c r="BC229" s="62"/>
      <c r="BD229" s="62"/>
      <c r="BE229" s="62"/>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row>
    <row r="230" spans="1:84" ht="13" thickBot="1" x14ac:dyDescent="0.3">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c r="AU230" s="62"/>
      <c r="AV230" s="62"/>
      <c r="AW230" s="62"/>
      <c r="AX230" s="62"/>
      <c r="AY230" s="62"/>
      <c r="AZ230" s="62"/>
      <c r="BA230" s="62"/>
      <c r="BB230" s="62"/>
      <c r="BC230" s="62"/>
      <c r="BD230" s="62"/>
      <c r="BE230" s="62"/>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row>
    <row r="231" spans="1:84" ht="13" thickBot="1" x14ac:dyDescent="0.3">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c r="AU231" s="62"/>
      <c r="AV231" s="62"/>
      <c r="AW231" s="62"/>
      <c r="AX231" s="62"/>
      <c r="AY231" s="62"/>
      <c r="AZ231" s="62"/>
      <c r="BA231" s="62"/>
      <c r="BB231" s="62"/>
      <c r="BC231" s="62"/>
      <c r="BD231" s="62"/>
      <c r="BE231" s="62"/>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row>
    <row r="232" spans="1:84" ht="13" thickBot="1" x14ac:dyDescent="0.3">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c r="AU232" s="62"/>
      <c r="AV232" s="62"/>
      <c r="AW232" s="62"/>
      <c r="AX232" s="62"/>
      <c r="AY232" s="62"/>
      <c r="AZ232" s="62"/>
      <c r="BA232" s="62"/>
      <c r="BB232" s="62"/>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row>
    <row r="233" spans="1:84" ht="13" thickBot="1" x14ac:dyDescent="0.3">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c r="AU233" s="62"/>
      <c r="AV233" s="62"/>
      <c r="AW233" s="62"/>
      <c r="AX233" s="62"/>
      <c r="AY233" s="62"/>
      <c r="AZ233" s="62"/>
      <c r="BA233" s="62"/>
      <c r="BB233" s="62"/>
      <c r="BC233" s="62"/>
      <c r="BD233" s="62"/>
      <c r="BE233" s="62"/>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row>
    <row r="234" spans="1:84" ht="13" thickBot="1" x14ac:dyDescent="0.3">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row>
    <row r="235" spans="1:84" ht="13" thickBot="1" x14ac:dyDescent="0.3">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c r="AU235" s="62"/>
      <c r="AV235" s="62"/>
      <c r="AW235" s="62"/>
      <c r="AX235" s="62"/>
      <c r="AY235" s="62"/>
      <c r="AZ235" s="62"/>
      <c r="BA235" s="62"/>
      <c r="BB235" s="62"/>
      <c r="BC235" s="62"/>
      <c r="BD235" s="62"/>
      <c r="BE235" s="62"/>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row>
    <row r="236" spans="1:84" ht="13" thickBot="1" x14ac:dyDescent="0.3">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c r="AU236" s="62"/>
      <c r="AV236" s="62"/>
      <c r="AW236" s="62"/>
      <c r="AX236" s="62"/>
      <c r="AY236" s="62"/>
      <c r="AZ236" s="62"/>
      <c r="BA236" s="62"/>
      <c r="BB236" s="62"/>
      <c r="BC236" s="62"/>
      <c r="BD236" s="62"/>
      <c r="BE236" s="62"/>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row>
    <row r="237" spans="1:84" ht="13" thickBot="1" x14ac:dyDescent="0.3">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c r="AU237" s="62"/>
      <c r="AV237" s="62"/>
      <c r="AW237" s="62"/>
      <c r="AX237" s="62"/>
      <c r="AY237" s="62"/>
      <c r="AZ237" s="62"/>
      <c r="BA237" s="62"/>
      <c r="BB237" s="62"/>
      <c r="BC237" s="62"/>
      <c r="BD237" s="62"/>
      <c r="BE237" s="62"/>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row>
    <row r="238" spans="1:84" ht="13" thickBot="1" x14ac:dyDescent="0.3">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c r="AU238" s="62"/>
      <c r="AV238" s="62"/>
      <c r="AW238" s="62"/>
      <c r="AX238" s="62"/>
      <c r="AY238" s="62"/>
      <c r="AZ238" s="62"/>
      <c r="BA238" s="62"/>
      <c r="BB238" s="62"/>
      <c r="BC238" s="62"/>
      <c r="BD238" s="62"/>
      <c r="BE238" s="62"/>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row>
    <row r="239" spans="1:84" ht="13" thickBot="1" x14ac:dyDescent="0.3">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c r="AU239" s="62"/>
      <c r="AV239" s="62"/>
      <c r="AW239" s="62"/>
      <c r="AX239" s="62"/>
      <c r="AY239" s="62"/>
      <c r="AZ239" s="62"/>
      <c r="BA239" s="62"/>
      <c r="BB239" s="62"/>
      <c r="BC239" s="62"/>
      <c r="BD239" s="62"/>
      <c r="BE239" s="62"/>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row>
    <row r="240" spans="1:84" ht="13" thickBot="1" x14ac:dyDescent="0.3">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row>
    <row r="241" spans="1:84" ht="13" thickBot="1" x14ac:dyDescent="0.3">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row>
    <row r="242" spans="1:84" ht="13" thickBot="1" x14ac:dyDescent="0.3">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c r="AU242" s="62"/>
      <c r="AV242" s="62"/>
      <c r="AW242" s="62"/>
      <c r="AX242" s="62"/>
      <c r="AY242" s="62"/>
      <c r="AZ242" s="62"/>
      <c r="BA242" s="62"/>
      <c r="BB242" s="62"/>
      <c r="BC242" s="62"/>
      <c r="BD242" s="62"/>
      <c r="BE242" s="62"/>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row>
    <row r="243" spans="1:84" ht="13" thickBot="1" x14ac:dyDescent="0.3">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c r="AU243" s="62"/>
      <c r="AV243" s="62"/>
      <c r="AW243" s="62"/>
      <c r="AX243" s="62"/>
      <c r="AY243" s="62"/>
      <c r="AZ243" s="62"/>
      <c r="BA243" s="62"/>
      <c r="BB243" s="62"/>
      <c r="BC243" s="62"/>
      <c r="BD243" s="62"/>
      <c r="BE243" s="62"/>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row>
    <row r="244" spans="1:84" ht="13" thickBot="1" x14ac:dyDescent="0.3">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c r="AU244" s="62"/>
      <c r="AV244" s="62"/>
      <c r="AW244" s="62"/>
      <c r="AX244" s="62"/>
      <c r="AY244" s="62"/>
      <c r="AZ244" s="62"/>
      <c r="BA244" s="62"/>
      <c r="BB244" s="62"/>
      <c r="BC244" s="62"/>
      <c r="BD244" s="62"/>
      <c r="BE244" s="62"/>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row>
    <row r="245" spans="1:84" ht="13" thickBot="1" x14ac:dyDescent="0.3">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c r="AU245" s="62"/>
      <c r="AV245" s="62"/>
      <c r="AW245" s="62"/>
      <c r="AX245" s="62"/>
      <c r="AY245" s="62"/>
      <c r="AZ245" s="62"/>
      <c r="BA245" s="62"/>
      <c r="BB245" s="62"/>
      <c r="BC245" s="62"/>
      <c r="BD245" s="62"/>
      <c r="BE245" s="62"/>
      <c r="BF245" s="62"/>
      <c r="BG245" s="62"/>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row>
    <row r="246" spans="1:84" ht="13" thickBot="1" x14ac:dyDescent="0.3">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c r="AU246" s="62"/>
      <c r="AV246" s="62"/>
      <c r="AW246" s="62"/>
      <c r="AX246" s="62"/>
      <c r="AY246" s="62"/>
      <c r="AZ246" s="62"/>
      <c r="BA246" s="62"/>
      <c r="BB246" s="62"/>
      <c r="BC246" s="62"/>
      <c r="BD246" s="62"/>
      <c r="BE246" s="62"/>
      <c r="BF246" s="62"/>
      <c r="BG246" s="62"/>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row>
    <row r="247" spans="1:84" ht="13" thickBot="1" x14ac:dyDescent="0.3">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c r="AU247" s="62"/>
      <c r="AV247" s="62"/>
      <c r="AW247" s="62"/>
      <c r="AX247" s="62"/>
      <c r="AY247" s="62"/>
      <c r="AZ247" s="62"/>
      <c r="BA247" s="62"/>
      <c r="BB247" s="62"/>
      <c r="BC247" s="62"/>
      <c r="BD247" s="62"/>
      <c r="BE247" s="62"/>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row>
    <row r="248" spans="1:84" ht="13" thickBot="1" x14ac:dyDescent="0.3">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c r="AU248" s="62"/>
      <c r="AV248" s="62"/>
      <c r="AW248" s="62"/>
      <c r="AX248" s="62"/>
      <c r="AY248" s="62"/>
      <c r="AZ248" s="62"/>
      <c r="BA248" s="62"/>
      <c r="BB248" s="62"/>
      <c r="BC248" s="62"/>
      <c r="BD248" s="62"/>
      <c r="BE248" s="62"/>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row>
    <row r="249" spans="1:84" ht="13" thickBot="1" x14ac:dyDescent="0.3">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c r="AU249" s="62"/>
      <c r="AV249" s="62"/>
      <c r="AW249" s="62"/>
      <c r="AX249" s="62"/>
      <c r="AY249" s="62"/>
      <c r="AZ249" s="62"/>
      <c r="BA249" s="62"/>
      <c r="BB249" s="62"/>
      <c r="BC249" s="62"/>
      <c r="BD249" s="62"/>
      <c r="BE249" s="62"/>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row>
    <row r="250" spans="1:84" ht="13" thickBot="1" x14ac:dyDescent="0.3">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c r="AU250" s="62"/>
      <c r="AV250" s="62"/>
      <c r="AW250" s="62"/>
      <c r="AX250" s="62"/>
      <c r="AY250" s="62"/>
      <c r="AZ250" s="62"/>
      <c r="BA250" s="62"/>
      <c r="BB250" s="62"/>
      <c r="BC250" s="62"/>
      <c r="BD250" s="62"/>
      <c r="BE250" s="62"/>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row>
    <row r="251" spans="1:84" ht="13" thickBot="1" x14ac:dyDescent="0.3">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c r="AU251" s="62"/>
      <c r="AV251" s="62"/>
      <c r="AW251" s="62"/>
      <c r="AX251" s="62"/>
      <c r="AY251" s="62"/>
      <c r="AZ251" s="62"/>
      <c r="BA251" s="62"/>
      <c r="BB251" s="62"/>
      <c r="BC251" s="62"/>
      <c r="BD251" s="62"/>
      <c r="BE251" s="62"/>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row>
    <row r="252" spans="1:84" ht="13" thickBot="1" x14ac:dyDescent="0.3">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c r="AU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row>
    <row r="253" spans="1:84" ht="13" thickBot="1" x14ac:dyDescent="0.3">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row>
    <row r="254" spans="1:84" ht="13" thickBot="1" x14ac:dyDescent="0.3">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c r="AU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row>
    <row r="255" spans="1:84" ht="13" thickBot="1" x14ac:dyDescent="0.3">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c r="AU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row>
    <row r="256" spans="1:84" ht="13" thickBot="1" x14ac:dyDescent="0.3">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c r="AU256" s="62"/>
      <c r="AV256" s="62"/>
      <c r="AW256" s="62"/>
      <c r="AX256" s="62"/>
      <c r="AY256" s="62"/>
      <c r="AZ256" s="62"/>
      <c r="BA256" s="62"/>
      <c r="BB256" s="62"/>
      <c r="BC256" s="62"/>
      <c r="BD256" s="62"/>
      <c r="BE256" s="62"/>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row>
    <row r="257" spans="1:84" ht="13" thickBot="1" x14ac:dyDescent="0.3">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c r="AU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row>
    <row r="258" spans="1:84" ht="13" thickBot="1" x14ac:dyDescent="0.3">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c r="AU258" s="62"/>
      <c r="AV258" s="62"/>
      <c r="AW258" s="62"/>
      <c r="AX258" s="62"/>
      <c r="AY258" s="62"/>
      <c r="AZ258" s="62"/>
      <c r="BA258" s="62"/>
      <c r="BB258" s="62"/>
      <c r="BC258" s="62"/>
      <c r="BD258" s="62"/>
      <c r="BE258" s="62"/>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row>
    <row r="259" spans="1:84" ht="13" thickBot="1" x14ac:dyDescent="0.3">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c r="AU259" s="62"/>
      <c r="AV259" s="62"/>
      <c r="AW259" s="62"/>
      <c r="AX259" s="62"/>
      <c r="AY259" s="62"/>
      <c r="AZ259" s="62"/>
      <c r="BA259" s="62"/>
      <c r="BB259" s="62"/>
      <c r="BC259" s="62"/>
      <c r="BD259" s="62"/>
      <c r="BE259" s="62"/>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row>
    <row r="260" spans="1:84" ht="13" thickBot="1" x14ac:dyDescent="0.3">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row>
    <row r="261" spans="1:84" ht="13" thickBot="1" x14ac:dyDescent="0.3">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c r="AU261" s="62"/>
      <c r="AV261" s="62"/>
      <c r="AW261" s="62"/>
      <c r="AX261" s="62"/>
      <c r="AY261" s="62"/>
      <c r="AZ261" s="62"/>
      <c r="BA261" s="62"/>
      <c r="BB261" s="62"/>
      <c r="BC261" s="62"/>
      <c r="BD261" s="62"/>
      <c r="BE261" s="62"/>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row>
    <row r="262" spans="1:84" ht="13" thickBot="1" x14ac:dyDescent="0.3">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c r="AU262" s="62"/>
      <c r="AV262" s="62"/>
      <c r="AW262" s="62"/>
      <c r="AX262" s="62"/>
      <c r="AY262" s="62"/>
      <c r="AZ262" s="62"/>
      <c r="BA262" s="62"/>
      <c r="BB262" s="62"/>
      <c r="BC262" s="62"/>
      <c r="BD262" s="62"/>
      <c r="BE262" s="62"/>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row>
    <row r="263" spans="1:84" ht="13" thickBot="1" x14ac:dyDescent="0.3">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c r="AU263" s="62"/>
      <c r="AV263" s="62"/>
      <c r="AW263" s="62"/>
      <c r="AX263" s="62"/>
      <c r="AY263" s="62"/>
      <c r="AZ263" s="62"/>
      <c r="BA263" s="62"/>
      <c r="BB263" s="62"/>
      <c r="BC263" s="62"/>
      <c r="BD263" s="62"/>
      <c r="BE263" s="62"/>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row>
    <row r="264" spans="1:84" ht="13" thickBot="1" x14ac:dyDescent="0.3">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c r="AU264" s="62"/>
      <c r="AV264" s="62"/>
      <c r="AW264" s="62"/>
      <c r="AX264" s="62"/>
      <c r="AY264" s="62"/>
      <c r="AZ264" s="62"/>
      <c r="BA264" s="62"/>
      <c r="BB264" s="62"/>
      <c r="BC264" s="62"/>
      <c r="BD264" s="62"/>
      <c r="BE264" s="62"/>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row>
    <row r="265" spans="1:84" ht="13" thickBot="1" x14ac:dyDescent="0.3">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c r="AU265" s="62"/>
      <c r="AV265" s="62"/>
      <c r="AW265" s="62"/>
      <c r="AX265" s="62"/>
      <c r="AY265" s="62"/>
      <c r="AZ265" s="62"/>
      <c r="BA265" s="62"/>
      <c r="BB265" s="62"/>
      <c r="BC265" s="62"/>
      <c r="BD265" s="62"/>
      <c r="BE265" s="62"/>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row>
    <row r="266" spans="1:84" ht="13" thickBot="1" x14ac:dyDescent="0.3">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c r="AU266" s="62"/>
      <c r="AV266" s="62"/>
      <c r="AW266" s="62"/>
      <c r="AX266" s="62"/>
      <c r="AY266" s="62"/>
      <c r="AZ266" s="62"/>
      <c r="BA266" s="62"/>
      <c r="BB266" s="62"/>
      <c r="BC266" s="62"/>
      <c r="BD266" s="62"/>
      <c r="BE266" s="62"/>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row>
    <row r="267" spans="1:84" ht="13" thickBot="1" x14ac:dyDescent="0.3">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c r="AU267" s="62"/>
      <c r="AV267" s="62"/>
      <c r="AW267" s="62"/>
      <c r="AX267" s="62"/>
      <c r="AY267" s="62"/>
      <c r="AZ267" s="62"/>
      <c r="BA267" s="62"/>
      <c r="BB267" s="62"/>
      <c r="BC267" s="62"/>
      <c r="BD267" s="62"/>
      <c r="BE267" s="62"/>
      <c r="BF267" s="62"/>
      <c r="BG267" s="62"/>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row>
    <row r="268" spans="1:84" ht="13" thickBot="1" x14ac:dyDescent="0.3">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c r="AU268" s="62"/>
      <c r="AV268" s="62"/>
      <c r="AW268" s="62"/>
      <c r="AX268" s="62"/>
      <c r="AY268" s="62"/>
      <c r="AZ268" s="62"/>
      <c r="BA268" s="62"/>
      <c r="BB268" s="62"/>
      <c r="BC268" s="62"/>
      <c r="BD268" s="62"/>
      <c r="BE268" s="62"/>
      <c r="BF268" s="62"/>
      <c r="BG268" s="62"/>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row>
    <row r="269" spans="1:84" ht="13" thickBot="1" x14ac:dyDescent="0.3">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c r="AU269" s="62"/>
      <c r="AV269" s="62"/>
      <c r="AW269" s="62"/>
      <c r="AX269" s="62"/>
      <c r="AY269" s="62"/>
      <c r="AZ269" s="62"/>
      <c r="BA269" s="62"/>
      <c r="BB269" s="62"/>
      <c r="BC269" s="62"/>
      <c r="BD269" s="62"/>
      <c r="BE269" s="62"/>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row>
    <row r="270" spans="1:84" ht="13" thickBot="1" x14ac:dyDescent="0.3">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2"/>
      <c r="AS270" s="62"/>
      <c r="AT270" s="62"/>
      <c r="AU270" s="62"/>
      <c r="AV270" s="62"/>
      <c r="AW270" s="62"/>
      <c r="AX270" s="62"/>
      <c r="AY270" s="62"/>
      <c r="AZ270" s="62"/>
      <c r="BA270" s="62"/>
      <c r="BB270" s="62"/>
      <c r="BC270" s="62"/>
      <c r="BD270" s="62"/>
      <c r="BE270" s="62"/>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row>
    <row r="271" spans="1:84" ht="13" thickBot="1" x14ac:dyDescent="0.3">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c r="AU271" s="62"/>
      <c r="AV271" s="62"/>
      <c r="AW271" s="62"/>
      <c r="AX271" s="62"/>
      <c r="AY271" s="62"/>
      <c r="AZ271" s="62"/>
      <c r="BA271" s="62"/>
      <c r="BB271" s="62"/>
      <c r="BC271" s="62"/>
      <c r="BD271" s="62"/>
      <c r="BE271" s="62"/>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row>
    <row r="272" spans="1:84" ht="13" thickBot="1" x14ac:dyDescent="0.3">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c r="AU272" s="62"/>
      <c r="AV272" s="62"/>
      <c r="AW272" s="62"/>
      <c r="AX272" s="62"/>
      <c r="AY272" s="62"/>
      <c r="AZ272" s="62"/>
      <c r="BA272" s="62"/>
      <c r="BB272" s="62"/>
      <c r="BC272" s="62"/>
      <c r="BD272" s="62"/>
      <c r="BE272" s="62"/>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row>
    <row r="273" spans="1:84" ht="13" thickBot="1" x14ac:dyDescent="0.3">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row>
    <row r="274" spans="1:84" ht="13" thickBot="1" x14ac:dyDescent="0.3">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c r="AU274" s="62"/>
      <c r="AV274" s="62"/>
      <c r="AW274" s="62"/>
      <c r="AX274" s="62"/>
      <c r="AY274" s="62"/>
      <c r="AZ274" s="62"/>
      <c r="BA274" s="62"/>
      <c r="BB274" s="62"/>
      <c r="BC274" s="62"/>
      <c r="BD274" s="62"/>
      <c r="BE274" s="62"/>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row>
    <row r="275" spans="1:84" ht="13" thickBot="1" x14ac:dyDescent="0.3">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c r="AU275" s="62"/>
      <c r="AV275" s="62"/>
      <c r="AW275" s="62"/>
      <c r="AX275" s="62"/>
      <c r="AY275" s="62"/>
      <c r="AZ275" s="62"/>
      <c r="BA275" s="62"/>
      <c r="BB275" s="62"/>
      <c r="BC275" s="62"/>
      <c r="BD275" s="62"/>
      <c r="BE275" s="62"/>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row>
    <row r="276" spans="1:84" ht="13" thickBot="1" x14ac:dyDescent="0.3">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c r="BD276" s="62"/>
      <c r="BE276" s="62"/>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row>
    <row r="277" spans="1:84" ht="13" thickBot="1" x14ac:dyDescent="0.3">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row>
    <row r="278" spans="1:84" ht="13" thickBot="1" x14ac:dyDescent="0.3">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row>
    <row r="279" spans="1:84" ht="13" thickBot="1" x14ac:dyDescent="0.3">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c r="AU279" s="62"/>
      <c r="AV279" s="62"/>
      <c r="AW279" s="62"/>
      <c r="AX279" s="62"/>
      <c r="AY279" s="62"/>
      <c r="AZ279" s="62"/>
      <c r="BA279" s="62"/>
      <c r="BB279" s="62"/>
      <c r="BC279" s="62"/>
      <c r="BD279" s="62"/>
      <c r="BE279" s="62"/>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row>
    <row r="280" spans="1:84" ht="13" thickBot="1" x14ac:dyDescent="0.3">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c r="AU280" s="62"/>
      <c r="AV280" s="62"/>
      <c r="AW280" s="62"/>
      <c r="AX280" s="62"/>
      <c r="AY280" s="62"/>
      <c r="AZ280" s="62"/>
      <c r="BA280" s="62"/>
      <c r="BB280" s="62"/>
      <c r="BC280" s="62"/>
      <c r="BD280" s="62"/>
      <c r="BE280" s="62"/>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row>
    <row r="281" spans="1:84" ht="13" thickBot="1" x14ac:dyDescent="0.3">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c r="BD281" s="62"/>
      <c r="BE281" s="62"/>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row>
    <row r="282" spans="1:84" ht="13" thickBot="1" x14ac:dyDescent="0.3">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c r="AU282" s="62"/>
      <c r="AV282" s="62"/>
      <c r="AW282" s="62"/>
      <c r="AX282" s="62"/>
      <c r="AY282" s="62"/>
      <c r="AZ282" s="62"/>
      <c r="BA282" s="62"/>
      <c r="BB282" s="62"/>
      <c r="BC282" s="62"/>
      <c r="BD282" s="62"/>
      <c r="BE282" s="62"/>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row>
    <row r="283" spans="1:84" ht="13" thickBot="1" x14ac:dyDescent="0.3">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c r="BD283" s="62"/>
      <c r="BE283" s="62"/>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row>
    <row r="284" spans="1:84" ht="13" thickBot="1" x14ac:dyDescent="0.3">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c r="AU284" s="62"/>
      <c r="AV284" s="62"/>
      <c r="AW284" s="62"/>
      <c r="AX284" s="62"/>
      <c r="AY284" s="62"/>
      <c r="AZ284" s="62"/>
      <c r="BA284" s="62"/>
      <c r="BB284" s="62"/>
      <c r="BC284" s="62"/>
      <c r="BD284" s="62"/>
      <c r="BE284" s="62"/>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row>
    <row r="285" spans="1:84" ht="13" thickBot="1" x14ac:dyDescent="0.3">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row>
    <row r="286" spans="1:84" ht="13" thickBot="1" x14ac:dyDescent="0.3">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row>
    <row r="287" spans="1:84" ht="13" thickBot="1" x14ac:dyDescent="0.3">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row>
    <row r="288" spans="1:84" ht="13" thickBot="1" x14ac:dyDescent="0.3">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row>
    <row r="289" spans="1:84" ht="13" thickBot="1" x14ac:dyDescent="0.3">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row>
    <row r="290" spans="1:84" ht="13" thickBot="1" x14ac:dyDescent="0.3">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row>
    <row r="291" spans="1:84" ht="13" thickBot="1" x14ac:dyDescent="0.3">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row>
    <row r="292" spans="1:84" ht="13" thickBot="1" x14ac:dyDescent="0.3">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row>
    <row r="293" spans="1:84" ht="13" thickBot="1" x14ac:dyDescent="0.3">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c r="AU293" s="62"/>
      <c r="AV293" s="62"/>
      <c r="AW293" s="62"/>
      <c r="AX293" s="62"/>
      <c r="AY293" s="62"/>
      <c r="AZ293" s="62"/>
      <c r="BA293" s="62"/>
      <c r="BB293" s="62"/>
      <c r="BC293" s="62"/>
      <c r="BD293" s="62"/>
      <c r="BE293" s="62"/>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row>
    <row r="294" spans="1:84" ht="13" thickBot="1" x14ac:dyDescent="0.3">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c r="AU294" s="62"/>
      <c r="AV294" s="62"/>
      <c r="AW294" s="62"/>
      <c r="AX294" s="62"/>
      <c r="AY294" s="62"/>
      <c r="AZ294" s="62"/>
      <c r="BA294" s="62"/>
      <c r="BB294" s="62"/>
      <c r="BC294" s="62"/>
      <c r="BD294" s="62"/>
      <c r="BE294" s="62"/>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row>
    <row r="295" spans="1:84" ht="13" thickBot="1" x14ac:dyDescent="0.3">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row>
    <row r="296" spans="1:84" ht="13" thickBot="1" x14ac:dyDescent="0.3">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row>
    <row r="297" spans="1:84" ht="13" thickBot="1" x14ac:dyDescent="0.3">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row>
    <row r="298" spans="1:84" ht="13" thickBot="1" x14ac:dyDescent="0.3">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row>
    <row r="299" spans="1:84" ht="13" thickBot="1" x14ac:dyDescent="0.3">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row>
    <row r="300" spans="1:84" ht="13" thickBot="1" x14ac:dyDescent="0.3">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row>
    <row r="301" spans="1:84" ht="13" thickBot="1" x14ac:dyDescent="0.3">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row>
    <row r="302" spans="1:84" ht="13" thickBot="1" x14ac:dyDescent="0.3">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row>
    <row r="303" spans="1:84" ht="13" thickBot="1" x14ac:dyDescent="0.3">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row>
    <row r="304" spans="1:84" ht="13" thickBot="1" x14ac:dyDescent="0.3">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row>
    <row r="305" spans="1:84" ht="13" thickBot="1" x14ac:dyDescent="0.3">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row>
    <row r="306" spans="1:84" ht="13" thickBot="1" x14ac:dyDescent="0.3">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c r="AU306" s="62"/>
      <c r="AV306" s="62"/>
      <c r="AW306" s="62"/>
      <c r="AX306" s="62"/>
      <c r="AY306" s="62"/>
      <c r="AZ306" s="62"/>
      <c r="BA306" s="62"/>
      <c r="BB306" s="62"/>
      <c r="BC306" s="62"/>
      <c r="BD306" s="62"/>
      <c r="BE306" s="62"/>
      <c r="BF306" s="62"/>
      <c r="BG306" s="62"/>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row>
    <row r="307" spans="1:84" ht="13" thickBot="1" x14ac:dyDescent="0.3">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c r="AU307" s="62"/>
      <c r="AV307" s="62"/>
      <c r="AW307" s="62"/>
      <c r="AX307" s="62"/>
      <c r="AY307" s="62"/>
      <c r="AZ307" s="62"/>
      <c r="BA307" s="62"/>
      <c r="BB307" s="62"/>
      <c r="BC307" s="62"/>
      <c r="BD307" s="62"/>
      <c r="BE307" s="62"/>
      <c r="BF307" s="62"/>
      <c r="BG307" s="62"/>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row>
    <row r="308" spans="1:84" ht="13" thickBot="1" x14ac:dyDescent="0.3">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c r="AU308" s="62"/>
      <c r="AV308" s="62"/>
      <c r="AW308" s="62"/>
      <c r="AX308" s="62"/>
      <c r="AY308" s="62"/>
      <c r="AZ308" s="62"/>
      <c r="BA308" s="62"/>
      <c r="BB308" s="62"/>
      <c r="BC308" s="62"/>
      <c r="BD308" s="62"/>
      <c r="BE308" s="62"/>
      <c r="BF308" s="62"/>
      <c r="BG308" s="62"/>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row>
    <row r="309" spans="1:84" ht="13" thickBot="1" x14ac:dyDescent="0.3">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c r="AU309" s="62"/>
      <c r="AV309" s="62"/>
      <c r="AW309" s="62"/>
      <c r="AX309" s="62"/>
      <c r="AY309" s="62"/>
      <c r="AZ309" s="62"/>
      <c r="BA309" s="62"/>
      <c r="BB309" s="62"/>
      <c r="BC309" s="62"/>
      <c r="BD309" s="62"/>
      <c r="BE309" s="62"/>
      <c r="BF309" s="62"/>
      <c r="BG309" s="62"/>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row>
    <row r="310" spans="1:84" ht="13" thickBot="1" x14ac:dyDescent="0.3">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c r="AU310" s="62"/>
      <c r="AV310" s="62"/>
      <c r="AW310" s="62"/>
      <c r="AX310" s="62"/>
      <c r="AY310" s="62"/>
      <c r="AZ310" s="62"/>
      <c r="BA310" s="62"/>
      <c r="BB310" s="62"/>
      <c r="BC310" s="62"/>
      <c r="BD310" s="62"/>
      <c r="BE310" s="62"/>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row>
    <row r="311" spans="1:84" ht="13" thickBot="1" x14ac:dyDescent="0.3">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row>
    <row r="312" spans="1:84" ht="13" thickBot="1" x14ac:dyDescent="0.3">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row>
    <row r="313" spans="1:84" ht="13" thickBot="1" x14ac:dyDescent="0.3">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row>
    <row r="314" spans="1:84" ht="13" thickBot="1" x14ac:dyDescent="0.3">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row>
    <row r="315" spans="1:84" ht="13" thickBot="1" x14ac:dyDescent="0.3">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row>
    <row r="316" spans="1:84" ht="13" thickBot="1" x14ac:dyDescent="0.3">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row>
    <row r="317" spans="1:84" ht="13" thickBot="1" x14ac:dyDescent="0.3">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row>
    <row r="318" spans="1:84" ht="13" thickBot="1" x14ac:dyDescent="0.3">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c r="AU318" s="62"/>
      <c r="AV318" s="62"/>
      <c r="AW318" s="62"/>
      <c r="AX318" s="62"/>
      <c r="AY318" s="62"/>
      <c r="AZ318" s="62"/>
      <c r="BA318" s="62"/>
      <c r="BB318" s="62"/>
      <c r="BC318" s="62"/>
      <c r="BD318" s="62"/>
      <c r="BE318" s="62"/>
      <c r="BF318" s="62"/>
      <c r="BG318" s="62"/>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row>
    <row r="319" spans="1:84" ht="13" thickBot="1" x14ac:dyDescent="0.3">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c r="BD319" s="62"/>
      <c r="BE319" s="62"/>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row>
    <row r="320" spans="1:84" ht="13" thickBot="1" x14ac:dyDescent="0.3">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row>
    <row r="321" spans="1:84" ht="13" thickBot="1" x14ac:dyDescent="0.3">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c r="AU321" s="62"/>
      <c r="AV321" s="62"/>
      <c r="AW321" s="62"/>
      <c r="AX321" s="62"/>
      <c r="AY321" s="62"/>
      <c r="AZ321" s="62"/>
      <c r="BA321" s="62"/>
      <c r="BB321" s="62"/>
      <c r="BC321" s="62"/>
      <c r="BD321" s="62"/>
      <c r="BE321" s="62"/>
      <c r="BF321" s="62"/>
      <c r="BG321" s="62"/>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row>
    <row r="322" spans="1:84" ht="13" thickBot="1" x14ac:dyDescent="0.3">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c r="AU322" s="62"/>
      <c r="AV322" s="62"/>
      <c r="AW322" s="62"/>
      <c r="AX322" s="62"/>
      <c r="AY322" s="62"/>
      <c r="AZ322" s="62"/>
      <c r="BA322" s="62"/>
      <c r="BB322" s="62"/>
      <c r="BC322" s="62"/>
      <c r="BD322" s="62"/>
      <c r="BE322" s="62"/>
      <c r="BF322" s="62"/>
      <c r="BG322" s="62"/>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row>
    <row r="323" spans="1:84" ht="13" thickBot="1" x14ac:dyDescent="0.3">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c r="AU323" s="62"/>
      <c r="AV323" s="62"/>
      <c r="AW323" s="62"/>
      <c r="AX323" s="62"/>
      <c r="AY323" s="62"/>
      <c r="AZ323" s="62"/>
      <c r="BA323" s="62"/>
      <c r="BB323" s="62"/>
      <c r="BC323" s="62"/>
      <c r="BD323" s="62"/>
      <c r="BE323" s="62"/>
      <c r="BF323" s="62"/>
      <c r="BG323" s="62"/>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row>
    <row r="324" spans="1:84" ht="13" thickBot="1" x14ac:dyDescent="0.3">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c r="AU324" s="62"/>
      <c r="AV324" s="62"/>
      <c r="AW324" s="62"/>
      <c r="AX324" s="62"/>
      <c r="AY324" s="62"/>
      <c r="AZ324" s="62"/>
      <c r="BA324" s="62"/>
      <c r="BB324" s="62"/>
      <c r="BC324" s="62"/>
      <c r="BD324" s="62"/>
      <c r="BE324" s="62"/>
      <c r="BF324" s="62"/>
      <c r="BG324" s="62"/>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row>
    <row r="325" spans="1:84" ht="13" thickBot="1" x14ac:dyDescent="0.3">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c r="AU325" s="62"/>
      <c r="AV325" s="62"/>
      <c r="AW325" s="62"/>
      <c r="AX325" s="62"/>
      <c r="AY325" s="62"/>
      <c r="AZ325" s="62"/>
      <c r="BA325" s="62"/>
      <c r="BB325" s="62"/>
      <c r="BC325" s="62"/>
      <c r="BD325" s="62"/>
      <c r="BE325" s="62"/>
      <c r="BF325" s="62"/>
      <c r="BG325" s="62"/>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row>
    <row r="326" spans="1:84" ht="13" thickBot="1" x14ac:dyDescent="0.3">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c r="AU326" s="62"/>
      <c r="AV326" s="62"/>
      <c r="AW326" s="62"/>
      <c r="AX326" s="62"/>
      <c r="AY326" s="62"/>
      <c r="AZ326" s="62"/>
      <c r="BA326" s="62"/>
      <c r="BB326" s="62"/>
      <c r="BC326" s="62"/>
      <c r="BD326" s="62"/>
      <c r="BE326" s="62"/>
      <c r="BF326" s="62"/>
      <c r="BG326" s="62"/>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row>
    <row r="327" spans="1:84" ht="13" thickBot="1" x14ac:dyDescent="0.3">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c r="AU327" s="62"/>
      <c r="AV327" s="62"/>
      <c r="AW327" s="62"/>
      <c r="AX327" s="62"/>
      <c r="AY327" s="62"/>
      <c r="AZ327" s="62"/>
      <c r="BA327" s="62"/>
      <c r="BB327" s="62"/>
      <c r="BC327" s="62"/>
      <c r="BD327" s="62"/>
      <c r="BE327" s="62"/>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row>
    <row r="328" spans="1:84" ht="13" thickBot="1" x14ac:dyDescent="0.3">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c r="AU328" s="62"/>
      <c r="AV328" s="62"/>
      <c r="AW328" s="62"/>
      <c r="AX328" s="62"/>
      <c r="AY328" s="62"/>
      <c r="AZ328" s="62"/>
      <c r="BA328" s="62"/>
      <c r="BB328" s="62"/>
      <c r="BC328" s="62"/>
      <c r="BD328" s="62"/>
      <c r="BE328" s="62"/>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row>
    <row r="329" spans="1:84" ht="13" thickBot="1" x14ac:dyDescent="0.3">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c r="AU329" s="62"/>
      <c r="AV329" s="62"/>
      <c r="AW329" s="62"/>
      <c r="AX329" s="62"/>
      <c r="AY329" s="62"/>
      <c r="AZ329" s="62"/>
      <c r="BA329" s="62"/>
      <c r="BB329" s="62"/>
      <c r="BC329" s="62"/>
      <c r="BD329" s="62"/>
      <c r="BE329" s="62"/>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row>
    <row r="330" spans="1:84" ht="13" thickBot="1" x14ac:dyDescent="0.3">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c r="AU330" s="62"/>
      <c r="AV330" s="62"/>
      <c r="AW330" s="62"/>
      <c r="AX330" s="62"/>
      <c r="AY330" s="62"/>
      <c r="AZ330" s="62"/>
      <c r="BA330" s="62"/>
      <c r="BB330" s="62"/>
      <c r="BC330" s="62"/>
      <c r="BD330" s="62"/>
      <c r="BE330" s="62"/>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row>
    <row r="331" spans="1:84" ht="13" thickBot="1" x14ac:dyDescent="0.3">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c r="AU331" s="62"/>
      <c r="AV331" s="62"/>
      <c r="AW331" s="62"/>
      <c r="AX331" s="62"/>
      <c r="AY331" s="62"/>
      <c r="AZ331" s="62"/>
      <c r="BA331" s="62"/>
      <c r="BB331" s="62"/>
      <c r="BC331" s="62"/>
      <c r="BD331" s="62"/>
      <c r="BE331" s="62"/>
      <c r="BF331" s="62"/>
      <c r="BG331" s="62"/>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row>
    <row r="332" spans="1:84" ht="13" thickBot="1" x14ac:dyDescent="0.3">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c r="AU332" s="62"/>
      <c r="AV332" s="62"/>
      <c r="AW332" s="62"/>
      <c r="AX332" s="62"/>
      <c r="AY332" s="62"/>
      <c r="AZ332" s="62"/>
      <c r="BA332" s="62"/>
      <c r="BB332" s="62"/>
      <c r="BC332" s="62"/>
      <c r="BD332" s="62"/>
      <c r="BE332" s="62"/>
      <c r="BF332" s="62"/>
      <c r="BG332" s="62"/>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row>
    <row r="333" spans="1:84" ht="13" thickBot="1" x14ac:dyDescent="0.3">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c r="AU333" s="62"/>
      <c r="AV333" s="62"/>
      <c r="AW333" s="62"/>
      <c r="AX333" s="62"/>
      <c r="AY333" s="62"/>
      <c r="AZ333" s="62"/>
      <c r="BA333" s="62"/>
      <c r="BB333" s="62"/>
      <c r="BC333" s="62"/>
      <c r="BD333" s="62"/>
      <c r="BE333" s="62"/>
      <c r="BF333" s="62"/>
      <c r="BG333" s="62"/>
      <c r="BH333" s="62"/>
      <c r="BI333" s="62"/>
      <c r="BJ333" s="62"/>
      <c r="BK333" s="62"/>
      <c r="BL333" s="62"/>
      <c r="BM333" s="62"/>
      <c r="BN333" s="62"/>
      <c r="BO333" s="62"/>
      <c r="BP333" s="62"/>
      <c r="BQ333" s="62"/>
      <c r="BR333" s="62"/>
      <c r="BS333" s="62"/>
      <c r="BT333" s="62"/>
      <c r="BU333" s="62"/>
      <c r="BV333" s="62"/>
      <c r="BW333" s="62"/>
      <c r="BX333" s="62"/>
      <c r="BY333" s="62"/>
      <c r="BZ333" s="62"/>
      <c r="CA333" s="62"/>
      <c r="CB333" s="62"/>
      <c r="CC333" s="62"/>
      <c r="CD333" s="62"/>
      <c r="CE333" s="62"/>
      <c r="CF333" s="62"/>
    </row>
    <row r="334" spans="1:84" ht="13" thickBot="1" x14ac:dyDescent="0.3">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c r="AU334" s="62"/>
      <c r="AV334" s="62"/>
      <c r="AW334" s="62"/>
      <c r="AX334" s="62"/>
      <c r="AY334" s="62"/>
      <c r="AZ334" s="62"/>
      <c r="BA334" s="62"/>
      <c r="BB334" s="62"/>
      <c r="BC334" s="62"/>
      <c r="BD334" s="62"/>
      <c r="BE334" s="62"/>
      <c r="BF334" s="62"/>
      <c r="BG334" s="62"/>
      <c r="BH334" s="62"/>
      <c r="BI334" s="62"/>
      <c r="BJ334" s="62"/>
      <c r="BK334" s="62"/>
      <c r="BL334" s="62"/>
      <c r="BM334" s="62"/>
      <c r="BN334" s="62"/>
      <c r="BO334" s="62"/>
      <c r="BP334" s="62"/>
      <c r="BQ334" s="62"/>
      <c r="BR334" s="62"/>
      <c r="BS334" s="62"/>
      <c r="BT334" s="62"/>
      <c r="BU334" s="62"/>
      <c r="BV334" s="62"/>
      <c r="BW334" s="62"/>
      <c r="BX334" s="62"/>
      <c r="BY334" s="62"/>
      <c r="BZ334" s="62"/>
      <c r="CA334" s="62"/>
      <c r="CB334" s="62"/>
      <c r="CC334" s="62"/>
      <c r="CD334" s="62"/>
      <c r="CE334" s="62"/>
      <c r="CF334" s="62"/>
    </row>
    <row r="335" spans="1:84" ht="13" thickBot="1" x14ac:dyDescent="0.3">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c r="AU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2"/>
      <c r="CF335" s="62"/>
    </row>
    <row r="336" spans="1:84" ht="13" thickBot="1" x14ac:dyDescent="0.3">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c r="AU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2"/>
      <c r="CF336" s="62"/>
    </row>
    <row r="337" spans="1:84" ht="13" thickBot="1" x14ac:dyDescent="0.3">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c r="AU337" s="62"/>
      <c r="AV337" s="62"/>
      <c r="AW337" s="62"/>
      <c r="AX337" s="62"/>
      <c r="AY337" s="62"/>
      <c r="AZ337" s="62"/>
      <c r="BA337" s="62"/>
      <c r="BB337" s="62"/>
      <c r="BC337" s="62"/>
      <c r="BD337" s="62"/>
      <c r="BE337" s="62"/>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row>
    <row r="338" spans="1:84" ht="13" thickBot="1" x14ac:dyDescent="0.3">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c r="AU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row>
    <row r="339" spans="1:84" ht="13" thickBot="1" x14ac:dyDescent="0.3">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c r="AU339" s="62"/>
      <c r="AV339" s="62"/>
      <c r="AW339" s="62"/>
      <c r="AX339" s="62"/>
      <c r="AY339" s="62"/>
      <c r="AZ339" s="62"/>
      <c r="BA339" s="62"/>
      <c r="BB339" s="62"/>
      <c r="BC339" s="62"/>
      <c r="BD339" s="62"/>
      <c r="BE339" s="62"/>
      <c r="BF339" s="62"/>
      <c r="BG339" s="62"/>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row>
    <row r="340" spans="1:84" ht="13" thickBot="1" x14ac:dyDescent="0.3">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c r="AU340" s="62"/>
      <c r="AV340" s="62"/>
      <c r="AW340" s="62"/>
      <c r="AX340" s="62"/>
      <c r="AY340" s="62"/>
      <c r="AZ340" s="62"/>
      <c r="BA340" s="62"/>
      <c r="BB340" s="62"/>
      <c r="BC340" s="62"/>
      <c r="BD340" s="62"/>
      <c r="BE340" s="62"/>
      <c r="BF340" s="62"/>
      <c r="BG340" s="62"/>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row>
    <row r="341" spans="1:84" ht="13" thickBot="1" x14ac:dyDescent="0.3">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c r="AU341" s="62"/>
      <c r="AV341" s="62"/>
      <c r="AW341" s="62"/>
      <c r="AX341" s="62"/>
      <c r="AY341" s="62"/>
      <c r="AZ341" s="62"/>
      <c r="BA341" s="62"/>
      <c r="BB341" s="62"/>
      <c r="BC341" s="62"/>
      <c r="BD341" s="62"/>
      <c r="BE341" s="62"/>
      <c r="BF341" s="62"/>
      <c r="BG341" s="62"/>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row>
    <row r="342" spans="1:84" ht="13" thickBot="1" x14ac:dyDescent="0.3">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c r="AU342" s="62"/>
      <c r="AV342" s="62"/>
      <c r="AW342" s="62"/>
      <c r="AX342" s="62"/>
      <c r="AY342" s="62"/>
      <c r="AZ342" s="62"/>
      <c r="BA342" s="62"/>
      <c r="BB342" s="62"/>
      <c r="BC342" s="62"/>
      <c r="BD342" s="62"/>
      <c r="BE342" s="62"/>
      <c r="BF342" s="62"/>
      <c r="BG342" s="62"/>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row>
    <row r="343" spans="1:84" ht="13" thickBot="1" x14ac:dyDescent="0.3">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c r="AU343" s="62"/>
      <c r="AV343" s="62"/>
      <c r="AW343" s="62"/>
      <c r="AX343" s="62"/>
      <c r="AY343" s="62"/>
      <c r="AZ343" s="62"/>
      <c r="BA343" s="62"/>
      <c r="BB343" s="62"/>
      <c r="BC343" s="62"/>
      <c r="BD343" s="62"/>
      <c r="BE343" s="62"/>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row>
    <row r="344" spans="1:84" ht="13" thickBot="1" x14ac:dyDescent="0.3">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c r="AU344" s="62"/>
      <c r="AV344" s="62"/>
      <c r="AW344" s="62"/>
      <c r="AX344" s="62"/>
      <c r="AY344" s="62"/>
      <c r="AZ344" s="62"/>
      <c r="BA344" s="62"/>
      <c r="BB344" s="62"/>
      <c r="BC344" s="62"/>
      <c r="BD344" s="62"/>
      <c r="BE344" s="62"/>
      <c r="BF344" s="62"/>
      <c r="BG344" s="62"/>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row>
    <row r="345" spans="1:84" ht="13" thickBot="1" x14ac:dyDescent="0.3">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c r="AU345" s="62"/>
      <c r="AV345" s="62"/>
      <c r="AW345" s="62"/>
      <c r="AX345" s="62"/>
      <c r="AY345" s="62"/>
      <c r="AZ345" s="62"/>
      <c r="BA345" s="62"/>
      <c r="BB345" s="62"/>
      <c r="BC345" s="62"/>
      <c r="BD345" s="62"/>
      <c r="BE345" s="62"/>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row>
    <row r="346" spans="1:84" ht="13" thickBot="1" x14ac:dyDescent="0.3">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c r="AU346" s="62"/>
      <c r="AV346" s="62"/>
      <c r="AW346" s="62"/>
      <c r="AX346" s="62"/>
      <c r="AY346" s="62"/>
      <c r="AZ346" s="62"/>
      <c r="BA346" s="62"/>
      <c r="BB346" s="62"/>
      <c r="BC346" s="62"/>
      <c r="BD346" s="62"/>
      <c r="BE346" s="62"/>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row>
    <row r="347" spans="1:84" ht="13" thickBot="1" x14ac:dyDescent="0.3">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c r="AU347" s="62"/>
      <c r="AV347" s="62"/>
      <c r="AW347" s="62"/>
      <c r="AX347" s="62"/>
      <c r="AY347" s="62"/>
      <c r="AZ347" s="62"/>
      <c r="BA347" s="62"/>
      <c r="BB347" s="62"/>
      <c r="BC347" s="62"/>
      <c r="BD347" s="62"/>
      <c r="BE347" s="62"/>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row>
    <row r="348" spans="1:84" ht="13" thickBot="1" x14ac:dyDescent="0.3">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c r="AU348" s="62"/>
      <c r="AV348" s="62"/>
      <c r="AW348" s="62"/>
      <c r="AX348" s="62"/>
      <c r="AY348" s="62"/>
      <c r="AZ348" s="62"/>
      <c r="BA348" s="62"/>
      <c r="BB348" s="62"/>
      <c r="BC348" s="62"/>
      <c r="BD348" s="62"/>
      <c r="BE348" s="62"/>
      <c r="BF348" s="62"/>
      <c r="BG348" s="62"/>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row>
    <row r="349" spans="1:84" ht="13" thickBot="1" x14ac:dyDescent="0.3">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c r="AU349" s="62"/>
      <c r="AV349" s="62"/>
      <c r="AW349" s="62"/>
      <c r="AX349" s="62"/>
      <c r="AY349" s="62"/>
      <c r="AZ349" s="62"/>
      <c r="BA349" s="62"/>
      <c r="BB349" s="62"/>
      <c r="BC349" s="62"/>
      <c r="BD349" s="62"/>
      <c r="BE349" s="62"/>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row>
    <row r="350" spans="1:84" ht="13" thickBot="1" x14ac:dyDescent="0.3">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2"/>
      <c r="AY350" s="62"/>
      <c r="AZ350" s="62"/>
      <c r="BA350" s="62"/>
      <c r="BB350" s="62"/>
      <c r="BC350" s="62"/>
      <c r="BD350" s="62"/>
      <c r="BE350" s="62"/>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row>
    <row r="351" spans="1:84" ht="13" thickBot="1" x14ac:dyDescent="0.3">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c r="AU351" s="62"/>
      <c r="AV351" s="62"/>
      <c r="AW351" s="62"/>
      <c r="AX351" s="62"/>
      <c r="AY351" s="62"/>
      <c r="AZ351" s="62"/>
      <c r="BA351" s="62"/>
      <c r="BB351" s="62"/>
      <c r="BC351" s="62"/>
      <c r="BD351" s="62"/>
      <c r="BE351" s="62"/>
      <c r="BF351" s="62"/>
      <c r="BG351" s="62"/>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row>
    <row r="352" spans="1:84" ht="13" thickBot="1" x14ac:dyDescent="0.3">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c r="AU352" s="62"/>
      <c r="AV352" s="62"/>
      <c r="AW352" s="62"/>
      <c r="AX352" s="62"/>
      <c r="AY352" s="62"/>
      <c r="AZ352" s="62"/>
      <c r="BA352" s="62"/>
      <c r="BB352" s="62"/>
      <c r="BC352" s="62"/>
      <c r="BD352" s="62"/>
      <c r="BE352" s="62"/>
      <c r="BF352" s="62"/>
      <c r="BG352" s="62"/>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row>
    <row r="353" spans="1:84" ht="13" thickBot="1" x14ac:dyDescent="0.3">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c r="AU353" s="62"/>
      <c r="AV353" s="62"/>
      <c r="AW353" s="62"/>
      <c r="AX353" s="62"/>
      <c r="AY353" s="62"/>
      <c r="AZ353" s="62"/>
      <c r="BA353" s="62"/>
      <c r="BB353" s="62"/>
      <c r="BC353" s="62"/>
      <c r="BD353" s="62"/>
      <c r="BE353" s="62"/>
      <c r="BF353" s="62"/>
      <c r="BG353" s="62"/>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row>
    <row r="354" spans="1:84" ht="13" thickBot="1" x14ac:dyDescent="0.3">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c r="AU354" s="62"/>
      <c r="AV354" s="62"/>
      <c r="AW354" s="62"/>
      <c r="AX354" s="62"/>
      <c r="AY354" s="62"/>
      <c r="AZ354" s="62"/>
      <c r="BA354" s="62"/>
      <c r="BB354" s="62"/>
      <c r="BC354" s="62"/>
      <c r="BD354" s="62"/>
      <c r="BE354" s="62"/>
      <c r="BF354" s="62"/>
      <c r="BG354" s="62"/>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row>
    <row r="355" spans="1:84" ht="13" thickBot="1" x14ac:dyDescent="0.3">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c r="AU355" s="62"/>
      <c r="AV355" s="62"/>
      <c r="AW355" s="62"/>
      <c r="AX355" s="62"/>
      <c r="AY355" s="62"/>
      <c r="AZ355" s="62"/>
      <c r="BA355" s="62"/>
      <c r="BB355" s="62"/>
      <c r="BC355" s="62"/>
      <c r="BD355" s="62"/>
      <c r="BE355" s="62"/>
      <c r="BF355" s="62"/>
      <c r="BG355" s="62"/>
      <c r="BH355" s="62"/>
      <c r="BI355" s="62"/>
      <c r="BJ355" s="62"/>
      <c r="BK355" s="62"/>
      <c r="BL355" s="62"/>
      <c r="BM355" s="62"/>
      <c r="BN355" s="62"/>
      <c r="BO355" s="62"/>
      <c r="BP355" s="62"/>
      <c r="BQ355" s="62"/>
      <c r="BR355" s="62"/>
      <c r="BS355" s="62"/>
      <c r="BT355" s="62"/>
      <c r="BU355" s="62"/>
      <c r="BV355" s="62"/>
      <c r="BW355" s="62"/>
      <c r="BX355" s="62"/>
      <c r="BY355" s="62"/>
      <c r="BZ355" s="62"/>
      <c r="CA355" s="62"/>
      <c r="CB355" s="62"/>
      <c r="CC355" s="62"/>
      <c r="CD355" s="62"/>
      <c r="CE355" s="62"/>
      <c r="CF355" s="62"/>
    </row>
    <row r="356" spans="1:84" ht="13" thickBot="1" x14ac:dyDescent="0.3">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c r="AU356" s="62"/>
      <c r="AV356" s="62"/>
      <c r="AW356" s="62"/>
      <c r="AX356" s="62"/>
      <c r="AY356" s="62"/>
      <c r="AZ356" s="62"/>
      <c r="BA356" s="62"/>
      <c r="BB356" s="62"/>
      <c r="BC356" s="62"/>
      <c r="BD356" s="62"/>
      <c r="BE356" s="62"/>
      <c r="BF356" s="62"/>
      <c r="BG356" s="62"/>
      <c r="BH356" s="62"/>
      <c r="BI356" s="62"/>
      <c r="BJ356" s="62"/>
      <c r="BK356" s="62"/>
      <c r="BL356" s="62"/>
      <c r="BM356" s="62"/>
      <c r="BN356" s="62"/>
      <c r="BO356" s="62"/>
      <c r="BP356" s="62"/>
      <c r="BQ356" s="62"/>
      <c r="BR356" s="62"/>
      <c r="BS356" s="62"/>
      <c r="BT356" s="62"/>
      <c r="BU356" s="62"/>
      <c r="BV356" s="62"/>
      <c r="BW356" s="62"/>
      <c r="BX356" s="62"/>
      <c r="BY356" s="62"/>
      <c r="BZ356" s="62"/>
      <c r="CA356" s="62"/>
      <c r="CB356" s="62"/>
      <c r="CC356" s="62"/>
      <c r="CD356" s="62"/>
      <c r="CE356" s="62"/>
      <c r="CF356" s="62"/>
    </row>
    <row r="357" spans="1:84" ht="13" thickBot="1" x14ac:dyDescent="0.3">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c r="AU357" s="62"/>
      <c r="AV357" s="62"/>
      <c r="AW357" s="62"/>
      <c r="AX357" s="62"/>
      <c r="AY357" s="62"/>
      <c r="AZ357" s="62"/>
      <c r="BA357" s="62"/>
      <c r="BB357" s="62"/>
      <c r="BC357" s="62"/>
      <c r="BD357" s="62"/>
      <c r="BE357" s="62"/>
      <c r="BF357" s="62"/>
      <c r="BG357" s="62"/>
      <c r="BH357" s="62"/>
      <c r="BI357" s="62"/>
      <c r="BJ357" s="62"/>
      <c r="BK357" s="62"/>
      <c r="BL357" s="62"/>
      <c r="BM357" s="62"/>
      <c r="BN357" s="62"/>
      <c r="BO357" s="62"/>
      <c r="BP357" s="62"/>
      <c r="BQ357" s="62"/>
      <c r="BR357" s="62"/>
      <c r="BS357" s="62"/>
      <c r="BT357" s="62"/>
      <c r="BU357" s="62"/>
      <c r="BV357" s="62"/>
      <c r="BW357" s="62"/>
      <c r="BX357" s="62"/>
      <c r="BY357" s="62"/>
      <c r="BZ357" s="62"/>
      <c r="CA357" s="62"/>
      <c r="CB357" s="62"/>
      <c r="CC357" s="62"/>
      <c r="CD357" s="62"/>
      <c r="CE357" s="62"/>
      <c r="CF357" s="62"/>
    </row>
    <row r="358" spans="1:84" ht="13" thickBot="1" x14ac:dyDescent="0.3">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c r="AU358" s="62"/>
      <c r="AV358" s="62"/>
      <c r="AW358" s="62"/>
      <c r="AX358" s="62"/>
      <c r="AY358" s="62"/>
      <c r="AZ358" s="62"/>
      <c r="BA358" s="62"/>
      <c r="BB358" s="62"/>
      <c r="BC358" s="62"/>
      <c r="BD358" s="62"/>
      <c r="BE358" s="62"/>
      <c r="BF358" s="62"/>
      <c r="BG358" s="62"/>
      <c r="BH358" s="62"/>
      <c r="BI358" s="62"/>
      <c r="BJ358" s="62"/>
      <c r="BK358" s="62"/>
      <c r="BL358" s="62"/>
      <c r="BM358" s="62"/>
      <c r="BN358" s="62"/>
      <c r="BO358" s="62"/>
      <c r="BP358" s="62"/>
      <c r="BQ358" s="62"/>
      <c r="BR358" s="62"/>
      <c r="BS358" s="62"/>
      <c r="BT358" s="62"/>
      <c r="BU358" s="62"/>
      <c r="BV358" s="62"/>
      <c r="BW358" s="62"/>
      <c r="BX358" s="62"/>
      <c r="BY358" s="62"/>
      <c r="BZ358" s="62"/>
      <c r="CA358" s="62"/>
      <c r="CB358" s="62"/>
      <c r="CC358" s="62"/>
      <c r="CD358" s="62"/>
      <c r="CE358" s="62"/>
      <c r="CF358" s="62"/>
    </row>
    <row r="359" spans="1:84" ht="13" thickBot="1" x14ac:dyDescent="0.3">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c r="AU359" s="62"/>
      <c r="AV359" s="62"/>
      <c r="AW359" s="62"/>
      <c r="AX359" s="62"/>
      <c r="AY359" s="62"/>
      <c r="AZ359" s="62"/>
      <c r="BA359" s="62"/>
      <c r="BB359" s="62"/>
      <c r="BC359" s="62"/>
      <c r="BD359" s="62"/>
      <c r="BE359" s="62"/>
      <c r="BF359" s="62"/>
      <c r="BG359" s="62"/>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row>
    <row r="360" spans="1:84" ht="13" thickBot="1" x14ac:dyDescent="0.3">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c r="AU360" s="62"/>
      <c r="AV360" s="62"/>
      <c r="AW360" s="62"/>
      <c r="AX360" s="62"/>
      <c r="AY360" s="62"/>
      <c r="AZ360" s="62"/>
      <c r="BA360" s="62"/>
      <c r="BB360" s="62"/>
      <c r="BC360" s="62"/>
      <c r="BD360" s="62"/>
      <c r="BE360" s="62"/>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row>
    <row r="361" spans="1:84" ht="13" thickBot="1" x14ac:dyDescent="0.3">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c r="AU361" s="62"/>
      <c r="AV361" s="62"/>
      <c r="AW361" s="62"/>
      <c r="AX361" s="62"/>
      <c r="AY361" s="62"/>
      <c r="AZ361" s="62"/>
      <c r="BA361" s="62"/>
      <c r="BB361" s="62"/>
      <c r="BC361" s="62"/>
      <c r="BD361" s="62"/>
      <c r="BE361" s="62"/>
      <c r="BF361" s="62"/>
      <c r="BG361" s="62"/>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row>
    <row r="362" spans="1:84" ht="13" thickBot="1" x14ac:dyDescent="0.3">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c r="AU362" s="62"/>
      <c r="AV362" s="62"/>
      <c r="AW362" s="62"/>
      <c r="AX362" s="62"/>
      <c r="AY362" s="62"/>
      <c r="AZ362" s="62"/>
      <c r="BA362" s="62"/>
      <c r="BB362" s="62"/>
      <c r="BC362" s="62"/>
      <c r="BD362" s="62"/>
      <c r="BE362" s="62"/>
      <c r="BF362" s="62"/>
      <c r="BG362" s="62"/>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row>
    <row r="363" spans="1:84" ht="13" thickBot="1" x14ac:dyDescent="0.3">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c r="AU363" s="62"/>
      <c r="AV363" s="62"/>
      <c r="AW363" s="62"/>
      <c r="AX363" s="62"/>
      <c r="AY363" s="62"/>
      <c r="AZ363" s="62"/>
      <c r="BA363" s="62"/>
      <c r="BB363" s="62"/>
      <c r="BC363" s="62"/>
      <c r="BD363" s="62"/>
      <c r="BE363" s="62"/>
      <c r="BF363" s="62"/>
      <c r="BG363" s="62"/>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row>
    <row r="364" spans="1:84" ht="13" thickBot="1" x14ac:dyDescent="0.3">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c r="AU364" s="62"/>
      <c r="AV364" s="62"/>
      <c r="AW364" s="62"/>
      <c r="AX364" s="62"/>
      <c r="AY364" s="62"/>
      <c r="AZ364" s="62"/>
      <c r="BA364" s="62"/>
      <c r="BB364" s="62"/>
      <c r="BC364" s="62"/>
      <c r="BD364" s="62"/>
      <c r="BE364" s="62"/>
      <c r="BF364" s="62"/>
      <c r="BG364" s="62"/>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row>
    <row r="365" spans="1:84" ht="13" thickBot="1" x14ac:dyDescent="0.3">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c r="AU365" s="62"/>
      <c r="AV365" s="62"/>
      <c r="AW365" s="62"/>
      <c r="AX365" s="62"/>
      <c r="AY365" s="62"/>
      <c r="AZ365" s="62"/>
      <c r="BA365" s="62"/>
      <c r="BB365" s="62"/>
      <c r="BC365" s="62"/>
      <c r="BD365" s="62"/>
      <c r="BE365" s="62"/>
      <c r="BF365" s="62"/>
      <c r="BG365" s="62"/>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row>
    <row r="366" spans="1:84" ht="13" thickBot="1" x14ac:dyDescent="0.3">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row>
    <row r="367" spans="1:84" ht="13" thickBot="1" x14ac:dyDescent="0.3">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row>
    <row r="368" spans="1:84" ht="13" thickBot="1" x14ac:dyDescent="0.3">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row>
    <row r="369" spans="1:84" ht="13" thickBot="1" x14ac:dyDescent="0.3">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row>
    <row r="370" spans="1:84" ht="13" thickBot="1" x14ac:dyDescent="0.3">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row>
    <row r="371" spans="1:84" ht="13" thickBot="1" x14ac:dyDescent="0.3">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row>
    <row r="372" spans="1:84" ht="13" thickBot="1" x14ac:dyDescent="0.3">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row>
    <row r="373" spans="1:84" ht="13" thickBot="1" x14ac:dyDescent="0.3">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row>
    <row r="374" spans="1:84" ht="13" thickBot="1" x14ac:dyDescent="0.3">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row>
    <row r="375" spans="1:84" ht="13" thickBot="1" x14ac:dyDescent="0.3">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row>
    <row r="376" spans="1:84" ht="13" thickBot="1" x14ac:dyDescent="0.3">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row>
    <row r="377" spans="1:84" ht="13" thickBot="1" x14ac:dyDescent="0.3">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62"/>
      <c r="BR377" s="62"/>
      <c r="BS377" s="62"/>
      <c r="BT377" s="62"/>
      <c r="BU377" s="62"/>
      <c r="BV377" s="62"/>
      <c r="BW377" s="62"/>
      <c r="BX377" s="62"/>
      <c r="BY377" s="62"/>
      <c r="BZ377" s="62"/>
      <c r="CA377" s="62"/>
      <c r="CB377" s="62"/>
      <c r="CC377" s="62"/>
      <c r="CD377" s="62"/>
      <c r="CE377" s="62"/>
      <c r="CF377" s="62"/>
    </row>
    <row r="378" spans="1:84" ht="13" thickBot="1" x14ac:dyDescent="0.3">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62"/>
      <c r="BR378" s="62"/>
      <c r="BS378" s="62"/>
      <c r="BT378" s="62"/>
      <c r="BU378" s="62"/>
      <c r="BV378" s="62"/>
      <c r="BW378" s="62"/>
      <c r="BX378" s="62"/>
      <c r="BY378" s="62"/>
      <c r="BZ378" s="62"/>
      <c r="CA378" s="62"/>
      <c r="CB378" s="62"/>
      <c r="CC378" s="62"/>
      <c r="CD378" s="62"/>
      <c r="CE378" s="62"/>
      <c r="CF378" s="62"/>
    </row>
    <row r="379" spans="1:84" ht="13" thickBot="1" x14ac:dyDescent="0.3">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62"/>
      <c r="BR379" s="62"/>
      <c r="BS379" s="62"/>
      <c r="BT379" s="62"/>
      <c r="BU379" s="62"/>
      <c r="BV379" s="62"/>
      <c r="BW379" s="62"/>
      <c r="BX379" s="62"/>
      <c r="BY379" s="62"/>
      <c r="BZ379" s="62"/>
      <c r="CA379" s="62"/>
      <c r="CB379" s="62"/>
      <c r="CC379" s="62"/>
      <c r="CD379" s="62"/>
      <c r="CE379" s="62"/>
      <c r="CF379" s="62"/>
    </row>
    <row r="380" spans="1:84" ht="13" thickBot="1" x14ac:dyDescent="0.3">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62"/>
      <c r="BR380" s="62"/>
      <c r="BS380" s="62"/>
      <c r="BT380" s="62"/>
      <c r="BU380" s="62"/>
      <c r="BV380" s="62"/>
      <c r="BW380" s="62"/>
      <c r="BX380" s="62"/>
      <c r="BY380" s="62"/>
      <c r="BZ380" s="62"/>
      <c r="CA380" s="62"/>
      <c r="CB380" s="62"/>
      <c r="CC380" s="62"/>
      <c r="CD380" s="62"/>
      <c r="CE380" s="62"/>
      <c r="CF380" s="62"/>
    </row>
    <row r="381" spans="1:84" ht="13" thickBot="1" x14ac:dyDescent="0.3">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row>
    <row r="382" spans="1:84" ht="13" thickBot="1" x14ac:dyDescent="0.3">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row>
    <row r="383" spans="1:84" ht="13" thickBot="1" x14ac:dyDescent="0.3">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c r="AU383" s="62"/>
      <c r="AV383" s="62"/>
      <c r="AW383" s="62"/>
      <c r="AX383" s="62"/>
      <c r="AY383" s="62"/>
      <c r="AZ383" s="62"/>
      <c r="BA383" s="62"/>
      <c r="BB383" s="62"/>
      <c r="BC383" s="62"/>
      <c r="BD383" s="62"/>
      <c r="BE383" s="62"/>
      <c r="BF383" s="62"/>
      <c r="BG383" s="62"/>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row>
    <row r="384" spans="1:84" ht="13" thickBot="1" x14ac:dyDescent="0.3">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c r="AU384" s="62"/>
      <c r="AV384" s="62"/>
      <c r="AW384" s="62"/>
      <c r="AX384" s="62"/>
      <c r="AY384" s="62"/>
      <c r="AZ384" s="62"/>
      <c r="BA384" s="62"/>
      <c r="BB384" s="62"/>
      <c r="BC384" s="62"/>
      <c r="BD384" s="62"/>
      <c r="BE384" s="62"/>
      <c r="BF384" s="62"/>
      <c r="BG384" s="62"/>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row>
    <row r="385" spans="1:84" ht="13" thickBot="1" x14ac:dyDescent="0.3">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c r="AU385" s="62"/>
      <c r="AV385" s="62"/>
      <c r="AW385" s="62"/>
      <c r="AX385" s="62"/>
      <c r="AY385" s="62"/>
      <c r="AZ385" s="62"/>
      <c r="BA385" s="62"/>
      <c r="BB385" s="62"/>
      <c r="BC385" s="62"/>
      <c r="BD385" s="62"/>
      <c r="BE385" s="62"/>
      <c r="BF385" s="62"/>
      <c r="BG385" s="62"/>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row>
    <row r="386" spans="1:84" ht="13" thickBot="1" x14ac:dyDescent="0.3">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c r="AU386" s="62"/>
      <c r="AV386" s="62"/>
      <c r="AW386" s="62"/>
      <c r="AX386" s="62"/>
      <c r="AY386" s="62"/>
      <c r="AZ386" s="62"/>
      <c r="BA386" s="62"/>
      <c r="BB386" s="62"/>
      <c r="BC386" s="62"/>
      <c r="BD386" s="62"/>
      <c r="BE386" s="62"/>
      <c r="BF386" s="62"/>
      <c r="BG386" s="62"/>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row>
    <row r="387" spans="1:84" ht="13" thickBot="1" x14ac:dyDescent="0.3">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c r="AU387" s="62"/>
      <c r="AV387" s="62"/>
      <c r="AW387" s="62"/>
      <c r="AX387" s="62"/>
      <c r="AY387" s="62"/>
      <c r="AZ387" s="62"/>
      <c r="BA387" s="62"/>
      <c r="BB387" s="62"/>
      <c r="BC387" s="62"/>
      <c r="BD387" s="62"/>
      <c r="BE387" s="62"/>
      <c r="BF387" s="62"/>
      <c r="BG387" s="62"/>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row>
    <row r="388" spans="1:84" ht="13" thickBot="1" x14ac:dyDescent="0.3">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c r="AU388" s="62"/>
      <c r="AV388" s="62"/>
      <c r="AW388" s="62"/>
      <c r="AX388" s="62"/>
      <c r="AY388" s="62"/>
      <c r="AZ388" s="62"/>
      <c r="BA388" s="62"/>
      <c r="BB388" s="62"/>
      <c r="BC388" s="62"/>
      <c r="BD388" s="62"/>
      <c r="BE388" s="62"/>
      <c r="BF388" s="62"/>
      <c r="BG388" s="62"/>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row>
    <row r="389" spans="1:84" ht="13" thickBot="1" x14ac:dyDescent="0.3">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c r="AU389" s="62"/>
      <c r="AV389" s="62"/>
      <c r="AW389" s="62"/>
      <c r="AX389" s="62"/>
      <c r="AY389" s="62"/>
      <c r="AZ389" s="62"/>
      <c r="BA389" s="62"/>
      <c r="BB389" s="62"/>
      <c r="BC389" s="62"/>
      <c r="BD389" s="62"/>
      <c r="BE389" s="62"/>
      <c r="BF389" s="62"/>
      <c r="BG389" s="62"/>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row>
    <row r="390" spans="1:84" ht="13" thickBot="1" x14ac:dyDescent="0.3">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c r="AU390" s="62"/>
      <c r="AV390" s="62"/>
      <c r="AW390" s="62"/>
      <c r="AX390" s="62"/>
      <c r="AY390" s="62"/>
      <c r="AZ390" s="62"/>
      <c r="BA390" s="62"/>
      <c r="BB390" s="62"/>
      <c r="BC390" s="62"/>
      <c r="BD390" s="62"/>
      <c r="BE390" s="62"/>
      <c r="BF390" s="62"/>
      <c r="BG390" s="62"/>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row>
    <row r="391" spans="1:84" ht="13" thickBot="1" x14ac:dyDescent="0.3">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c r="AU391" s="62"/>
      <c r="AV391" s="62"/>
      <c r="AW391" s="62"/>
      <c r="AX391" s="62"/>
      <c r="AY391" s="62"/>
      <c r="AZ391" s="62"/>
      <c r="BA391" s="62"/>
      <c r="BB391" s="62"/>
      <c r="BC391" s="62"/>
      <c r="BD391" s="62"/>
      <c r="BE391" s="62"/>
      <c r="BF391" s="62"/>
      <c r="BG391" s="62"/>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row>
    <row r="392" spans="1:84" ht="13" thickBot="1" x14ac:dyDescent="0.3">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c r="AU392" s="62"/>
      <c r="AV392" s="62"/>
      <c r="AW392" s="62"/>
      <c r="AX392" s="62"/>
      <c r="AY392" s="62"/>
      <c r="AZ392" s="62"/>
      <c r="BA392" s="62"/>
      <c r="BB392" s="62"/>
      <c r="BC392" s="62"/>
      <c r="BD392" s="62"/>
      <c r="BE392" s="62"/>
      <c r="BF392" s="62"/>
      <c r="BG392" s="62"/>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row>
    <row r="393" spans="1:84" ht="13" thickBot="1" x14ac:dyDescent="0.3">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c r="AU393" s="62"/>
      <c r="AV393" s="62"/>
      <c r="AW393" s="62"/>
      <c r="AX393" s="62"/>
      <c r="AY393" s="62"/>
      <c r="AZ393" s="62"/>
      <c r="BA393" s="62"/>
      <c r="BB393" s="62"/>
      <c r="BC393" s="62"/>
      <c r="BD393" s="62"/>
      <c r="BE393" s="62"/>
      <c r="BF393" s="62"/>
      <c r="BG393" s="62"/>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row>
    <row r="394" spans="1:84" ht="13" thickBot="1" x14ac:dyDescent="0.3">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c r="AU394" s="62"/>
      <c r="AV394" s="62"/>
      <c r="AW394" s="62"/>
      <c r="AX394" s="62"/>
      <c r="AY394" s="62"/>
      <c r="AZ394" s="62"/>
      <c r="BA394" s="62"/>
      <c r="BB394" s="62"/>
      <c r="BC394" s="62"/>
      <c r="BD394" s="62"/>
      <c r="BE394" s="62"/>
      <c r="BF394" s="62"/>
      <c r="BG394" s="62"/>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row>
    <row r="395" spans="1:84" ht="13" thickBot="1" x14ac:dyDescent="0.3">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c r="AU395" s="62"/>
      <c r="AV395" s="62"/>
      <c r="AW395" s="62"/>
      <c r="AX395" s="62"/>
      <c r="AY395" s="62"/>
      <c r="AZ395" s="62"/>
      <c r="BA395" s="62"/>
      <c r="BB395" s="62"/>
      <c r="BC395" s="62"/>
      <c r="BD395" s="62"/>
      <c r="BE395" s="62"/>
      <c r="BF395" s="62"/>
      <c r="BG395" s="62"/>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row>
    <row r="396" spans="1:84" ht="13" thickBot="1" x14ac:dyDescent="0.3">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c r="AU396" s="62"/>
      <c r="AV396" s="62"/>
      <c r="AW396" s="62"/>
      <c r="AX396" s="62"/>
      <c r="AY396" s="62"/>
      <c r="AZ396" s="62"/>
      <c r="BA396" s="62"/>
      <c r="BB396" s="62"/>
      <c r="BC396" s="62"/>
      <c r="BD396" s="62"/>
      <c r="BE396" s="62"/>
      <c r="BF396" s="62"/>
      <c r="BG396" s="62"/>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row>
    <row r="397" spans="1:84" ht="13" thickBot="1" x14ac:dyDescent="0.3">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c r="AU397" s="62"/>
      <c r="AV397" s="62"/>
      <c r="AW397" s="62"/>
      <c r="AX397" s="62"/>
      <c r="AY397" s="62"/>
      <c r="AZ397" s="62"/>
      <c r="BA397" s="62"/>
      <c r="BB397" s="62"/>
      <c r="BC397" s="62"/>
      <c r="BD397" s="62"/>
      <c r="BE397" s="62"/>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row>
    <row r="398" spans="1:84" ht="13" thickBot="1" x14ac:dyDescent="0.3">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c r="AU398" s="62"/>
      <c r="AV398" s="62"/>
      <c r="AW398" s="62"/>
      <c r="AX398" s="62"/>
      <c r="AY398" s="62"/>
      <c r="AZ398" s="62"/>
      <c r="BA398" s="62"/>
      <c r="BB398" s="62"/>
      <c r="BC398" s="62"/>
      <c r="BD398" s="62"/>
      <c r="BE398" s="62"/>
      <c r="BF398" s="62"/>
      <c r="BG398" s="62"/>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row>
    <row r="399" spans="1:84" ht="13" thickBot="1" x14ac:dyDescent="0.3">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c r="AU399" s="62"/>
      <c r="AV399" s="62"/>
      <c r="AW399" s="62"/>
      <c r="AX399" s="62"/>
      <c r="AY399" s="62"/>
      <c r="AZ399" s="62"/>
      <c r="BA399" s="62"/>
      <c r="BB399" s="62"/>
      <c r="BC399" s="62"/>
      <c r="BD399" s="62"/>
      <c r="BE399" s="62"/>
      <c r="BF399" s="62"/>
      <c r="BG399" s="62"/>
      <c r="BH399" s="62"/>
      <c r="BI399" s="62"/>
      <c r="BJ399" s="62"/>
      <c r="BK399" s="62"/>
      <c r="BL399" s="62"/>
      <c r="BM399" s="62"/>
      <c r="BN399" s="62"/>
      <c r="BO399" s="62"/>
      <c r="BP399" s="62"/>
      <c r="BQ399" s="62"/>
      <c r="BR399" s="62"/>
      <c r="BS399" s="62"/>
      <c r="BT399" s="62"/>
      <c r="BU399" s="62"/>
      <c r="BV399" s="62"/>
      <c r="BW399" s="62"/>
      <c r="BX399" s="62"/>
      <c r="BY399" s="62"/>
      <c r="BZ399" s="62"/>
      <c r="CA399" s="62"/>
      <c r="CB399" s="62"/>
      <c r="CC399" s="62"/>
      <c r="CD399" s="62"/>
      <c r="CE399" s="62"/>
      <c r="CF399" s="62"/>
    </row>
    <row r="400" spans="1:84" ht="13" thickBot="1" x14ac:dyDescent="0.3">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c r="AU400" s="62"/>
      <c r="AV400" s="62"/>
      <c r="AW400" s="62"/>
      <c r="AX400" s="62"/>
      <c r="AY400" s="62"/>
      <c r="AZ400" s="62"/>
      <c r="BA400" s="62"/>
      <c r="BB400" s="62"/>
      <c r="BC400" s="62"/>
      <c r="BD400" s="62"/>
      <c r="BE400" s="62"/>
      <c r="BF400" s="62"/>
      <c r="BG400" s="62"/>
      <c r="BH400" s="62"/>
      <c r="BI400" s="62"/>
      <c r="BJ400" s="62"/>
      <c r="BK400" s="62"/>
      <c r="BL400" s="62"/>
      <c r="BM400" s="62"/>
      <c r="BN400" s="62"/>
      <c r="BO400" s="62"/>
      <c r="BP400" s="62"/>
      <c r="BQ400" s="62"/>
      <c r="BR400" s="62"/>
      <c r="BS400" s="62"/>
      <c r="BT400" s="62"/>
      <c r="BU400" s="62"/>
      <c r="BV400" s="62"/>
      <c r="BW400" s="62"/>
      <c r="BX400" s="62"/>
      <c r="BY400" s="62"/>
      <c r="BZ400" s="62"/>
      <c r="CA400" s="62"/>
      <c r="CB400" s="62"/>
      <c r="CC400" s="62"/>
      <c r="CD400" s="62"/>
      <c r="CE400" s="62"/>
      <c r="CF400" s="62"/>
    </row>
    <row r="401" spans="1:84" ht="13" thickBot="1" x14ac:dyDescent="0.3">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c r="AU401" s="62"/>
      <c r="AV401" s="62"/>
      <c r="AW401" s="62"/>
      <c r="AX401" s="62"/>
      <c r="AY401" s="62"/>
      <c r="AZ401" s="62"/>
      <c r="BA401" s="62"/>
      <c r="BB401" s="62"/>
      <c r="BC401" s="62"/>
      <c r="BD401" s="62"/>
      <c r="BE401" s="62"/>
      <c r="BF401" s="62"/>
      <c r="BG401" s="62"/>
      <c r="BH401" s="62"/>
      <c r="BI401" s="62"/>
      <c r="BJ401" s="62"/>
      <c r="BK401" s="62"/>
      <c r="BL401" s="62"/>
      <c r="BM401" s="62"/>
      <c r="BN401" s="62"/>
      <c r="BO401" s="62"/>
      <c r="BP401" s="62"/>
      <c r="BQ401" s="62"/>
      <c r="BR401" s="62"/>
      <c r="BS401" s="62"/>
      <c r="BT401" s="62"/>
      <c r="BU401" s="62"/>
      <c r="BV401" s="62"/>
      <c r="BW401" s="62"/>
      <c r="BX401" s="62"/>
      <c r="BY401" s="62"/>
      <c r="BZ401" s="62"/>
      <c r="CA401" s="62"/>
      <c r="CB401" s="62"/>
      <c r="CC401" s="62"/>
      <c r="CD401" s="62"/>
      <c r="CE401" s="62"/>
      <c r="CF401" s="62"/>
    </row>
    <row r="402" spans="1:84" ht="13" thickBot="1" x14ac:dyDescent="0.3">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c r="AU402" s="62"/>
      <c r="AV402" s="62"/>
      <c r="AW402" s="62"/>
      <c r="AX402" s="62"/>
      <c r="AY402" s="62"/>
      <c r="AZ402" s="62"/>
      <c r="BA402" s="62"/>
      <c r="BB402" s="62"/>
      <c r="BC402" s="62"/>
      <c r="BD402" s="62"/>
      <c r="BE402" s="62"/>
      <c r="BF402" s="62"/>
      <c r="BG402" s="62"/>
      <c r="BH402" s="62"/>
      <c r="BI402" s="62"/>
      <c r="BJ402" s="62"/>
      <c r="BK402" s="62"/>
      <c r="BL402" s="62"/>
      <c r="BM402" s="62"/>
      <c r="BN402" s="62"/>
      <c r="BO402" s="62"/>
      <c r="BP402" s="62"/>
      <c r="BQ402" s="62"/>
      <c r="BR402" s="62"/>
      <c r="BS402" s="62"/>
      <c r="BT402" s="62"/>
      <c r="BU402" s="62"/>
      <c r="BV402" s="62"/>
      <c r="BW402" s="62"/>
      <c r="BX402" s="62"/>
      <c r="BY402" s="62"/>
      <c r="BZ402" s="62"/>
      <c r="CA402" s="62"/>
      <c r="CB402" s="62"/>
      <c r="CC402" s="62"/>
      <c r="CD402" s="62"/>
      <c r="CE402" s="62"/>
      <c r="CF402" s="62"/>
    </row>
    <row r="403" spans="1:84" ht="13" thickBot="1" x14ac:dyDescent="0.3">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c r="AU403" s="62"/>
      <c r="AV403" s="62"/>
      <c r="AW403" s="62"/>
      <c r="AX403" s="62"/>
      <c r="AY403" s="62"/>
      <c r="AZ403" s="62"/>
      <c r="BA403" s="62"/>
      <c r="BB403" s="62"/>
      <c r="BC403" s="62"/>
      <c r="BD403" s="62"/>
      <c r="BE403" s="62"/>
      <c r="BF403" s="62"/>
      <c r="BG403" s="62"/>
      <c r="BH403" s="62"/>
      <c r="BI403" s="62"/>
      <c r="BJ403" s="62"/>
      <c r="BK403" s="62"/>
      <c r="BL403" s="62"/>
      <c r="BM403" s="62"/>
      <c r="BN403" s="62"/>
      <c r="BO403" s="62"/>
      <c r="BP403" s="62"/>
      <c r="BQ403" s="62"/>
      <c r="BR403" s="62"/>
      <c r="BS403" s="62"/>
      <c r="BT403" s="62"/>
      <c r="BU403" s="62"/>
      <c r="BV403" s="62"/>
      <c r="BW403" s="62"/>
      <c r="BX403" s="62"/>
      <c r="BY403" s="62"/>
      <c r="BZ403" s="62"/>
      <c r="CA403" s="62"/>
      <c r="CB403" s="62"/>
      <c r="CC403" s="62"/>
      <c r="CD403" s="62"/>
      <c r="CE403" s="62"/>
      <c r="CF403" s="62"/>
    </row>
    <row r="404" spans="1:84" ht="13" thickBot="1" x14ac:dyDescent="0.3">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c r="AR404" s="62"/>
      <c r="AS404" s="62"/>
      <c r="AT404" s="62"/>
      <c r="AU404" s="62"/>
      <c r="AV404" s="62"/>
      <c r="AW404" s="62"/>
      <c r="AX404" s="62"/>
      <c r="AY404" s="62"/>
      <c r="AZ404" s="62"/>
      <c r="BA404" s="62"/>
      <c r="BB404" s="62"/>
      <c r="BC404" s="62"/>
      <c r="BD404" s="62"/>
      <c r="BE404" s="62"/>
      <c r="BF404" s="62"/>
      <c r="BG404" s="62"/>
      <c r="BH404" s="62"/>
      <c r="BI404" s="62"/>
      <c r="BJ404" s="62"/>
      <c r="BK404" s="62"/>
      <c r="BL404" s="62"/>
      <c r="BM404" s="62"/>
      <c r="BN404" s="62"/>
      <c r="BO404" s="62"/>
      <c r="BP404" s="62"/>
      <c r="BQ404" s="62"/>
      <c r="BR404" s="62"/>
      <c r="BS404" s="62"/>
      <c r="BT404" s="62"/>
      <c r="BU404" s="62"/>
      <c r="BV404" s="62"/>
      <c r="BW404" s="62"/>
      <c r="BX404" s="62"/>
      <c r="BY404" s="62"/>
      <c r="BZ404" s="62"/>
      <c r="CA404" s="62"/>
      <c r="CB404" s="62"/>
      <c r="CC404" s="62"/>
      <c r="CD404" s="62"/>
      <c r="CE404" s="62"/>
      <c r="CF404" s="62"/>
    </row>
    <row r="405" spans="1:84" ht="13" thickBot="1" x14ac:dyDescent="0.3">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c r="AU405" s="62"/>
      <c r="AV405" s="62"/>
      <c r="AW405" s="62"/>
      <c r="AX405" s="62"/>
      <c r="AY405" s="62"/>
      <c r="AZ405" s="62"/>
      <c r="BA405" s="62"/>
      <c r="BB405" s="62"/>
      <c r="BC405" s="62"/>
      <c r="BD405" s="62"/>
      <c r="BE405" s="62"/>
      <c r="BF405" s="62"/>
      <c r="BG405" s="62"/>
      <c r="BH405" s="62"/>
      <c r="BI405" s="62"/>
      <c r="BJ405" s="62"/>
      <c r="BK405" s="62"/>
      <c r="BL405" s="62"/>
      <c r="BM405" s="62"/>
      <c r="BN405" s="62"/>
      <c r="BO405" s="62"/>
      <c r="BP405" s="62"/>
      <c r="BQ405" s="62"/>
      <c r="BR405" s="62"/>
      <c r="BS405" s="62"/>
      <c r="BT405" s="62"/>
      <c r="BU405" s="62"/>
      <c r="BV405" s="62"/>
      <c r="BW405" s="62"/>
      <c r="BX405" s="62"/>
      <c r="BY405" s="62"/>
      <c r="BZ405" s="62"/>
      <c r="CA405" s="62"/>
      <c r="CB405" s="62"/>
      <c r="CC405" s="62"/>
      <c r="CD405" s="62"/>
      <c r="CE405" s="62"/>
      <c r="CF405" s="62"/>
    </row>
    <row r="406" spans="1:84" ht="13" thickBot="1" x14ac:dyDescent="0.3">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c r="AU406" s="62"/>
      <c r="AV406" s="62"/>
      <c r="AW406" s="62"/>
      <c r="AX406" s="62"/>
      <c r="AY406" s="62"/>
      <c r="AZ406" s="62"/>
      <c r="BA406" s="62"/>
      <c r="BB406" s="62"/>
      <c r="BC406" s="62"/>
      <c r="BD406" s="62"/>
      <c r="BE406" s="62"/>
      <c r="BF406" s="62"/>
      <c r="BG406" s="62"/>
      <c r="BH406" s="62"/>
      <c r="BI406" s="62"/>
      <c r="BJ406" s="62"/>
      <c r="BK406" s="62"/>
      <c r="BL406" s="62"/>
      <c r="BM406" s="62"/>
      <c r="BN406" s="62"/>
      <c r="BO406" s="62"/>
      <c r="BP406" s="62"/>
      <c r="BQ406" s="62"/>
      <c r="BR406" s="62"/>
      <c r="BS406" s="62"/>
      <c r="BT406" s="62"/>
      <c r="BU406" s="62"/>
      <c r="BV406" s="62"/>
      <c r="BW406" s="62"/>
      <c r="BX406" s="62"/>
      <c r="BY406" s="62"/>
      <c r="BZ406" s="62"/>
      <c r="CA406" s="62"/>
      <c r="CB406" s="62"/>
      <c r="CC406" s="62"/>
      <c r="CD406" s="62"/>
      <c r="CE406" s="62"/>
      <c r="CF406" s="62"/>
    </row>
    <row r="407" spans="1:84" ht="13" thickBot="1" x14ac:dyDescent="0.3">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c r="AU407" s="62"/>
      <c r="AV407" s="62"/>
      <c r="AW407" s="62"/>
      <c r="AX407" s="62"/>
      <c r="AY407" s="62"/>
      <c r="AZ407" s="62"/>
      <c r="BA407" s="62"/>
      <c r="BB407" s="62"/>
      <c r="BC407" s="62"/>
      <c r="BD407" s="62"/>
      <c r="BE407" s="62"/>
      <c r="BF407" s="62"/>
      <c r="BG407" s="62"/>
      <c r="BH407" s="62"/>
      <c r="BI407" s="62"/>
      <c r="BJ407" s="62"/>
      <c r="BK407" s="62"/>
      <c r="BL407" s="62"/>
      <c r="BM407" s="62"/>
      <c r="BN407" s="62"/>
      <c r="BO407" s="62"/>
      <c r="BP407" s="62"/>
      <c r="BQ407" s="62"/>
      <c r="BR407" s="62"/>
      <c r="BS407" s="62"/>
      <c r="BT407" s="62"/>
      <c r="BU407" s="62"/>
      <c r="BV407" s="62"/>
      <c r="BW407" s="62"/>
      <c r="BX407" s="62"/>
      <c r="BY407" s="62"/>
      <c r="BZ407" s="62"/>
      <c r="CA407" s="62"/>
      <c r="CB407" s="62"/>
      <c r="CC407" s="62"/>
      <c r="CD407" s="62"/>
      <c r="CE407" s="62"/>
      <c r="CF407" s="62"/>
    </row>
    <row r="408" spans="1:84" ht="13" thickBot="1" x14ac:dyDescent="0.3">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c r="AU408" s="62"/>
      <c r="AV408" s="62"/>
      <c r="AW408" s="62"/>
      <c r="AX408" s="62"/>
      <c r="AY408" s="62"/>
      <c r="AZ408" s="62"/>
      <c r="BA408" s="62"/>
      <c r="BB408" s="62"/>
      <c r="BC408" s="62"/>
      <c r="BD408" s="62"/>
      <c r="BE408" s="62"/>
      <c r="BF408" s="62"/>
      <c r="BG408" s="62"/>
      <c r="BH408" s="62"/>
      <c r="BI408" s="62"/>
      <c r="BJ408" s="62"/>
      <c r="BK408" s="62"/>
      <c r="BL408" s="62"/>
      <c r="BM408" s="62"/>
      <c r="BN408" s="62"/>
      <c r="BO408" s="62"/>
      <c r="BP408" s="62"/>
      <c r="BQ408" s="62"/>
      <c r="BR408" s="62"/>
      <c r="BS408" s="62"/>
      <c r="BT408" s="62"/>
      <c r="BU408" s="62"/>
      <c r="BV408" s="62"/>
      <c r="BW408" s="62"/>
      <c r="BX408" s="62"/>
      <c r="BY408" s="62"/>
      <c r="BZ408" s="62"/>
      <c r="CA408" s="62"/>
      <c r="CB408" s="62"/>
      <c r="CC408" s="62"/>
      <c r="CD408" s="62"/>
      <c r="CE408" s="62"/>
      <c r="CF408" s="62"/>
    </row>
    <row r="409" spans="1:84" ht="13" thickBot="1" x14ac:dyDescent="0.3">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c r="AU409" s="62"/>
      <c r="AV409" s="62"/>
      <c r="AW409" s="62"/>
      <c r="AX409" s="62"/>
      <c r="AY409" s="62"/>
      <c r="AZ409" s="62"/>
      <c r="BA409" s="62"/>
      <c r="BB409" s="62"/>
      <c r="BC409" s="62"/>
      <c r="BD409" s="62"/>
      <c r="BE409" s="62"/>
      <c r="BF409" s="62"/>
      <c r="BG409" s="62"/>
      <c r="BH409" s="62"/>
      <c r="BI409" s="62"/>
      <c r="BJ409" s="62"/>
      <c r="BK409" s="62"/>
      <c r="BL409" s="62"/>
      <c r="BM409" s="62"/>
      <c r="BN409" s="62"/>
      <c r="BO409" s="62"/>
      <c r="BP409" s="62"/>
      <c r="BQ409" s="62"/>
      <c r="BR409" s="62"/>
      <c r="BS409" s="62"/>
      <c r="BT409" s="62"/>
      <c r="BU409" s="62"/>
      <c r="BV409" s="62"/>
      <c r="BW409" s="62"/>
      <c r="BX409" s="62"/>
      <c r="BY409" s="62"/>
      <c r="BZ409" s="62"/>
      <c r="CA409" s="62"/>
      <c r="CB409" s="62"/>
      <c r="CC409" s="62"/>
      <c r="CD409" s="62"/>
      <c r="CE409" s="62"/>
      <c r="CF409" s="62"/>
    </row>
    <row r="410" spans="1:84" ht="13" thickBot="1" x14ac:dyDescent="0.3">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c r="AU410" s="62"/>
      <c r="AV410" s="62"/>
      <c r="AW410" s="62"/>
      <c r="AX410" s="62"/>
      <c r="AY410" s="62"/>
      <c r="AZ410" s="62"/>
      <c r="BA410" s="62"/>
      <c r="BB410" s="62"/>
      <c r="BC410" s="62"/>
      <c r="BD410" s="62"/>
      <c r="BE410" s="62"/>
      <c r="BF410" s="62"/>
      <c r="BG410" s="62"/>
      <c r="BH410" s="62"/>
      <c r="BI410" s="62"/>
      <c r="BJ410" s="62"/>
      <c r="BK410" s="62"/>
      <c r="BL410" s="62"/>
      <c r="BM410" s="62"/>
      <c r="BN410" s="62"/>
      <c r="BO410" s="62"/>
      <c r="BP410" s="62"/>
      <c r="BQ410" s="62"/>
      <c r="BR410" s="62"/>
      <c r="BS410" s="62"/>
      <c r="BT410" s="62"/>
      <c r="BU410" s="62"/>
      <c r="BV410" s="62"/>
      <c r="BW410" s="62"/>
      <c r="BX410" s="62"/>
      <c r="BY410" s="62"/>
      <c r="BZ410" s="62"/>
      <c r="CA410" s="62"/>
      <c r="CB410" s="62"/>
      <c r="CC410" s="62"/>
      <c r="CD410" s="62"/>
      <c r="CE410" s="62"/>
      <c r="CF410" s="62"/>
    </row>
    <row r="411" spans="1:84" ht="13" thickBot="1" x14ac:dyDescent="0.3">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c r="AU411" s="62"/>
      <c r="AV411" s="62"/>
      <c r="AW411" s="62"/>
      <c r="AX411" s="62"/>
      <c r="AY411" s="62"/>
      <c r="AZ411" s="62"/>
      <c r="BA411" s="62"/>
      <c r="BB411" s="62"/>
      <c r="BC411" s="62"/>
      <c r="BD411" s="62"/>
      <c r="BE411" s="62"/>
      <c r="BF411" s="62"/>
      <c r="BG411" s="62"/>
      <c r="BH411" s="62"/>
      <c r="BI411" s="62"/>
      <c r="BJ411" s="62"/>
      <c r="BK411" s="62"/>
      <c r="BL411" s="62"/>
      <c r="BM411" s="62"/>
      <c r="BN411" s="62"/>
      <c r="BO411" s="62"/>
      <c r="BP411" s="62"/>
      <c r="BQ411" s="62"/>
      <c r="BR411" s="62"/>
      <c r="BS411" s="62"/>
      <c r="BT411" s="62"/>
      <c r="BU411" s="62"/>
      <c r="BV411" s="62"/>
      <c r="BW411" s="62"/>
      <c r="BX411" s="62"/>
      <c r="BY411" s="62"/>
      <c r="BZ411" s="62"/>
      <c r="CA411" s="62"/>
      <c r="CB411" s="62"/>
      <c r="CC411" s="62"/>
      <c r="CD411" s="62"/>
      <c r="CE411" s="62"/>
      <c r="CF411" s="62"/>
    </row>
    <row r="412" spans="1:84" ht="13" thickBot="1" x14ac:dyDescent="0.3">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c r="AR412" s="62"/>
      <c r="AS412" s="62"/>
      <c r="AT412" s="62"/>
      <c r="AU412" s="62"/>
      <c r="AV412" s="62"/>
      <c r="AW412" s="62"/>
      <c r="AX412" s="62"/>
      <c r="AY412" s="62"/>
      <c r="AZ412" s="62"/>
      <c r="BA412" s="62"/>
      <c r="BB412" s="62"/>
      <c r="BC412" s="62"/>
      <c r="BD412" s="62"/>
      <c r="BE412" s="62"/>
      <c r="BF412" s="62"/>
      <c r="BG412" s="62"/>
      <c r="BH412" s="62"/>
      <c r="BI412" s="62"/>
      <c r="BJ412" s="62"/>
      <c r="BK412" s="62"/>
      <c r="BL412" s="62"/>
      <c r="BM412" s="62"/>
      <c r="BN412" s="62"/>
      <c r="BO412" s="62"/>
      <c r="BP412" s="62"/>
      <c r="BQ412" s="62"/>
      <c r="BR412" s="62"/>
      <c r="BS412" s="62"/>
      <c r="BT412" s="62"/>
      <c r="BU412" s="62"/>
      <c r="BV412" s="62"/>
      <c r="BW412" s="62"/>
      <c r="BX412" s="62"/>
      <c r="BY412" s="62"/>
      <c r="BZ412" s="62"/>
      <c r="CA412" s="62"/>
      <c r="CB412" s="62"/>
      <c r="CC412" s="62"/>
      <c r="CD412" s="62"/>
      <c r="CE412" s="62"/>
      <c r="CF412" s="62"/>
    </row>
    <row r="413" spans="1:84" ht="13" thickBot="1" x14ac:dyDescent="0.3">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R413" s="62"/>
      <c r="AS413" s="62"/>
      <c r="AT413" s="62"/>
      <c r="AU413" s="62"/>
      <c r="AV413" s="62"/>
      <c r="AW413" s="62"/>
      <c r="AX413" s="62"/>
      <c r="AY413" s="62"/>
      <c r="AZ413" s="62"/>
      <c r="BA413" s="62"/>
      <c r="BB413" s="62"/>
      <c r="BC413" s="62"/>
      <c r="BD413" s="62"/>
      <c r="BE413" s="62"/>
      <c r="BF413" s="62"/>
      <c r="BG413" s="62"/>
      <c r="BH413" s="62"/>
      <c r="BI413" s="62"/>
      <c r="BJ413" s="62"/>
      <c r="BK413" s="62"/>
      <c r="BL413" s="62"/>
      <c r="BM413" s="62"/>
      <c r="BN413" s="62"/>
      <c r="BO413" s="62"/>
      <c r="BP413" s="62"/>
      <c r="BQ413" s="62"/>
      <c r="BR413" s="62"/>
      <c r="BS413" s="62"/>
      <c r="BT413" s="62"/>
      <c r="BU413" s="62"/>
      <c r="BV413" s="62"/>
      <c r="BW413" s="62"/>
      <c r="BX413" s="62"/>
      <c r="BY413" s="62"/>
      <c r="BZ413" s="62"/>
      <c r="CA413" s="62"/>
      <c r="CB413" s="62"/>
      <c r="CC413" s="62"/>
      <c r="CD413" s="62"/>
      <c r="CE413" s="62"/>
      <c r="CF413" s="62"/>
    </row>
    <row r="414" spans="1:84" ht="13" thickBot="1" x14ac:dyDescent="0.3">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c r="AU414" s="62"/>
      <c r="AV414" s="62"/>
      <c r="AW414" s="62"/>
      <c r="AX414" s="62"/>
      <c r="AY414" s="62"/>
      <c r="AZ414" s="62"/>
      <c r="BA414" s="62"/>
      <c r="BB414" s="62"/>
      <c r="BC414" s="62"/>
      <c r="BD414" s="62"/>
      <c r="BE414" s="62"/>
      <c r="BF414" s="62"/>
      <c r="BG414" s="62"/>
      <c r="BH414" s="62"/>
      <c r="BI414" s="62"/>
      <c r="BJ414" s="62"/>
      <c r="BK414" s="62"/>
      <c r="BL414" s="62"/>
      <c r="BM414" s="62"/>
      <c r="BN414" s="62"/>
      <c r="BO414" s="62"/>
      <c r="BP414" s="62"/>
      <c r="BQ414" s="62"/>
      <c r="BR414" s="62"/>
      <c r="BS414" s="62"/>
      <c r="BT414" s="62"/>
      <c r="BU414" s="62"/>
      <c r="BV414" s="62"/>
      <c r="BW414" s="62"/>
      <c r="BX414" s="62"/>
      <c r="BY414" s="62"/>
      <c r="BZ414" s="62"/>
      <c r="CA414" s="62"/>
      <c r="CB414" s="62"/>
      <c r="CC414" s="62"/>
      <c r="CD414" s="62"/>
      <c r="CE414" s="62"/>
      <c r="CF414" s="62"/>
    </row>
    <row r="415" spans="1:84" ht="13" thickBot="1" x14ac:dyDescent="0.3">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c r="AU415" s="62"/>
      <c r="AV415" s="62"/>
      <c r="AW415" s="62"/>
      <c r="AX415" s="62"/>
      <c r="AY415" s="62"/>
      <c r="AZ415" s="62"/>
      <c r="BA415" s="62"/>
      <c r="BB415" s="62"/>
      <c r="BC415" s="62"/>
      <c r="BD415" s="62"/>
      <c r="BE415" s="62"/>
      <c r="BF415" s="62"/>
      <c r="BG415" s="62"/>
      <c r="BH415" s="62"/>
      <c r="BI415" s="62"/>
      <c r="BJ415" s="62"/>
      <c r="BK415" s="62"/>
      <c r="BL415" s="62"/>
      <c r="BM415" s="62"/>
      <c r="BN415" s="62"/>
      <c r="BO415" s="62"/>
      <c r="BP415" s="62"/>
      <c r="BQ415" s="62"/>
      <c r="BR415" s="62"/>
      <c r="BS415" s="62"/>
      <c r="BT415" s="62"/>
      <c r="BU415" s="62"/>
      <c r="BV415" s="62"/>
      <c r="BW415" s="62"/>
      <c r="BX415" s="62"/>
      <c r="BY415" s="62"/>
      <c r="BZ415" s="62"/>
      <c r="CA415" s="62"/>
      <c r="CB415" s="62"/>
      <c r="CC415" s="62"/>
      <c r="CD415" s="62"/>
      <c r="CE415" s="62"/>
      <c r="CF415" s="62"/>
    </row>
    <row r="416" spans="1:84" ht="13" thickBot="1" x14ac:dyDescent="0.3">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c r="AU416" s="62"/>
      <c r="AV416" s="62"/>
      <c r="AW416" s="62"/>
      <c r="AX416" s="62"/>
      <c r="AY416" s="62"/>
      <c r="AZ416" s="62"/>
      <c r="BA416" s="62"/>
      <c r="BB416" s="62"/>
      <c r="BC416" s="62"/>
      <c r="BD416" s="62"/>
      <c r="BE416" s="62"/>
      <c r="BF416" s="62"/>
      <c r="BG416" s="62"/>
      <c r="BH416" s="62"/>
      <c r="BI416" s="62"/>
      <c r="BJ416" s="62"/>
      <c r="BK416" s="62"/>
      <c r="BL416" s="62"/>
      <c r="BM416" s="62"/>
      <c r="BN416" s="62"/>
      <c r="BO416" s="62"/>
      <c r="BP416" s="62"/>
      <c r="BQ416" s="62"/>
      <c r="BR416" s="62"/>
      <c r="BS416" s="62"/>
      <c r="BT416" s="62"/>
      <c r="BU416" s="62"/>
      <c r="BV416" s="62"/>
      <c r="BW416" s="62"/>
      <c r="BX416" s="62"/>
      <c r="BY416" s="62"/>
      <c r="BZ416" s="62"/>
      <c r="CA416" s="62"/>
      <c r="CB416" s="62"/>
      <c r="CC416" s="62"/>
      <c r="CD416" s="62"/>
      <c r="CE416" s="62"/>
      <c r="CF416" s="62"/>
    </row>
    <row r="417" spans="1:84" ht="13" thickBot="1" x14ac:dyDescent="0.3">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c r="AU417" s="62"/>
      <c r="AV417" s="62"/>
      <c r="AW417" s="62"/>
      <c r="AX417" s="62"/>
      <c r="AY417" s="62"/>
      <c r="AZ417" s="62"/>
      <c r="BA417" s="62"/>
      <c r="BB417" s="62"/>
      <c r="BC417" s="62"/>
      <c r="BD417" s="62"/>
      <c r="BE417" s="62"/>
      <c r="BF417" s="62"/>
      <c r="BG417" s="62"/>
      <c r="BH417" s="62"/>
      <c r="BI417" s="62"/>
      <c r="BJ417" s="62"/>
      <c r="BK417" s="62"/>
      <c r="BL417" s="62"/>
      <c r="BM417" s="62"/>
      <c r="BN417" s="62"/>
      <c r="BO417" s="62"/>
      <c r="BP417" s="62"/>
      <c r="BQ417" s="62"/>
      <c r="BR417" s="62"/>
      <c r="BS417" s="62"/>
      <c r="BT417" s="62"/>
      <c r="BU417" s="62"/>
      <c r="BV417" s="62"/>
      <c r="BW417" s="62"/>
      <c r="BX417" s="62"/>
      <c r="BY417" s="62"/>
      <c r="BZ417" s="62"/>
      <c r="CA417" s="62"/>
      <c r="CB417" s="62"/>
      <c r="CC417" s="62"/>
      <c r="CD417" s="62"/>
      <c r="CE417" s="62"/>
      <c r="CF417" s="62"/>
    </row>
    <row r="418" spans="1:84" ht="13" thickBot="1" x14ac:dyDescent="0.3">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c r="AU418" s="62"/>
      <c r="AV418" s="62"/>
      <c r="AW418" s="62"/>
      <c r="AX418" s="62"/>
      <c r="AY418" s="62"/>
      <c r="AZ418" s="62"/>
      <c r="BA418" s="62"/>
      <c r="BB418" s="62"/>
      <c r="BC418" s="62"/>
      <c r="BD418" s="62"/>
      <c r="BE418" s="62"/>
      <c r="BF418" s="62"/>
      <c r="BG418" s="62"/>
      <c r="BH418" s="62"/>
      <c r="BI418" s="62"/>
      <c r="BJ418" s="62"/>
      <c r="BK418" s="62"/>
      <c r="BL418" s="62"/>
      <c r="BM418" s="62"/>
      <c r="BN418" s="62"/>
      <c r="BO418" s="62"/>
      <c r="BP418" s="62"/>
      <c r="BQ418" s="62"/>
      <c r="BR418" s="62"/>
      <c r="BS418" s="62"/>
      <c r="BT418" s="62"/>
      <c r="BU418" s="62"/>
      <c r="BV418" s="62"/>
      <c r="BW418" s="62"/>
      <c r="BX418" s="62"/>
      <c r="BY418" s="62"/>
      <c r="BZ418" s="62"/>
      <c r="CA418" s="62"/>
      <c r="CB418" s="62"/>
      <c r="CC418" s="62"/>
      <c r="CD418" s="62"/>
      <c r="CE418" s="62"/>
      <c r="CF418" s="62"/>
    </row>
    <row r="419" spans="1:84" ht="13" thickBot="1" x14ac:dyDescent="0.3">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c r="AU419" s="62"/>
      <c r="AV419" s="62"/>
      <c r="AW419" s="62"/>
      <c r="AX419" s="62"/>
      <c r="AY419" s="62"/>
      <c r="AZ419" s="62"/>
      <c r="BA419" s="62"/>
      <c r="BB419" s="62"/>
      <c r="BC419" s="62"/>
      <c r="BD419" s="62"/>
      <c r="BE419" s="62"/>
      <c r="BF419" s="62"/>
      <c r="BG419" s="62"/>
      <c r="BH419" s="62"/>
      <c r="BI419" s="62"/>
      <c r="BJ419" s="62"/>
      <c r="BK419" s="62"/>
      <c r="BL419" s="62"/>
      <c r="BM419" s="62"/>
      <c r="BN419" s="62"/>
      <c r="BO419" s="62"/>
      <c r="BP419" s="62"/>
      <c r="BQ419" s="62"/>
      <c r="BR419" s="62"/>
      <c r="BS419" s="62"/>
      <c r="BT419" s="62"/>
      <c r="BU419" s="62"/>
      <c r="BV419" s="62"/>
      <c r="BW419" s="62"/>
      <c r="BX419" s="62"/>
      <c r="BY419" s="62"/>
      <c r="BZ419" s="62"/>
      <c r="CA419" s="62"/>
      <c r="CB419" s="62"/>
      <c r="CC419" s="62"/>
      <c r="CD419" s="62"/>
      <c r="CE419" s="62"/>
      <c r="CF419" s="62"/>
    </row>
    <row r="420" spans="1:84" ht="13" thickBot="1" x14ac:dyDescent="0.3">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c r="AU420" s="62"/>
      <c r="AV420" s="62"/>
      <c r="AW420" s="62"/>
      <c r="AX420" s="62"/>
      <c r="AY420" s="62"/>
      <c r="AZ420" s="62"/>
      <c r="BA420" s="62"/>
      <c r="BB420" s="62"/>
      <c r="BC420" s="62"/>
      <c r="BD420" s="62"/>
      <c r="BE420" s="62"/>
      <c r="BF420" s="62"/>
      <c r="BG420" s="62"/>
      <c r="BH420" s="62"/>
      <c r="BI420" s="62"/>
      <c r="BJ420" s="62"/>
      <c r="BK420" s="62"/>
      <c r="BL420" s="62"/>
      <c r="BM420" s="62"/>
      <c r="BN420" s="62"/>
      <c r="BO420" s="62"/>
      <c r="BP420" s="62"/>
      <c r="BQ420" s="62"/>
      <c r="BR420" s="62"/>
      <c r="BS420" s="62"/>
      <c r="BT420" s="62"/>
      <c r="BU420" s="62"/>
      <c r="BV420" s="62"/>
      <c r="BW420" s="62"/>
      <c r="BX420" s="62"/>
      <c r="BY420" s="62"/>
      <c r="BZ420" s="62"/>
      <c r="CA420" s="62"/>
      <c r="CB420" s="62"/>
      <c r="CC420" s="62"/>
      <c r="CD420" s="62"/>
      <c r="CE420" s="62"/>
      <c r="CF420" s="62"/>
    </row>
    <row r="421" spans="1:84" ht="13" thickBot="1" x14ac:dyDescent="0.3">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c r="AU421" s="62"/>
      <c r="AV421" s="62"/>
      <c r="AW421" s="62"/>
      <c r="AX421" s="62"/>
      <c r="AY421" s="62"/>
      <c r="AZ421" s="62"/>
      <c r="BA421" s="62"/>
      <c r="BB421" s="62"/>
      <c r="BC421" s="62"/>
      <c r="BD421" s="62"/>
      <c r="BE421" s="62"/>
      <c r="BF421" s="62"/>
      <c r="BG421" s="62"/>
      <c r="BH421" s="62"/>
      <c r="BI421" s="62"/>
      <c r="BJ421" s="62"/>
      <c r="BK421" s="62"/>
      <c r="BL421" s="62"/>
      <c r="BM421" s="62"/>
      <c r="BN421" s="62"/>
      <c r="BO421" s="62"/>
      <c r="BP421" s="62"/>
      <c r="BQ421" s="62"/>
      <c r="BR421" s="62"/>
      <c r="BS421" s="62"/>
      <c r="BT421" s="62"/>
      <c r="BU421" s="62"/>
      <c r="BV421" s="62"/>
      <c r="BW421" s="62"/>
      <c r="BX421" s="62"/>
      <c r="BY421" s="62"/>
      <c r="BZ421" s="62"/>
      <c r="CA421" s="62"/>
      <c r="CB421" s="62"/>
      <c r="CC421" s="62"/>
      <c r="CD421" s="62"/>
      <c r="CE421" s="62"/>
      <c r="CF421" s="62"/>
    </row>
    <row r="422" spans="1:84" ht="13" thickBot="1" x14ac:dyDescent="0.3">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c r="AU422" s="62"/>
      <c r="AV422" s="62"/>
      <c r="AW422" s="62"/>
      <c r="AX422" s="62"/>
      <c r="AY422" s="62"/>
      <c r="AZ422" s="62"/>
      <c r="BA422" s="62"/>
      <c r="BB422" s="62"/>
      <c r="BC422" s="62"/>
      <c r="BD422" s="62"/>
      <c r="BE422" s="62"/>
      <c r="BF422" s="62"/>
      <c r="BG422" s="62"/>
      <c r="BH422" s="62"/>
      <c r="BI422" s="62"/>
      <c r="BJ422" s="62"/>
      <c r="BK422" s="62"/>
      <c r="BL422" s="62"/>
      <c r="BM422" s="62"/>
      <c r="BN422" s="62"/>
      <c r="BO422" s="62"/>
      <c r="BP422" s="62"/>
      <c r="BQ422" s="62"/>
      <c r="BR422" s="62"/>
      <c r="BS422" s="62"/>
      <c r="BT422" s="62"/>
      <c r="BU422" s="62"/>
      <c r="BV422" s="62"/>
      <c r="BW422" s="62"/>
      <c r="BX422" s="62"/>
      <c r="BY422" s="62"/>
      <c r="BZ422" s="62"/>
      <c r="CA422" s="62"/>
      <c r="CB422" s="62"/>
      <c r="CC422" s="62"/>
      <c r="CD422" s="62"/>
      <c r="CE422" s="62"/>
      <c r="CF422" s="62"/>
    </row>
    <row r="423" spans="1:84" ht="13" thickBot="1" x14ac:dyDescent="0.3">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c r="AU423" s="62"/>
      <c r="AV423" s="62"/>
      <c r="AW423" s="62"/>
      <c r="AX423" s="62"/>
      <c r="AY423" s="62"/>
      <c r="AZ423" s="62"/>
      <c r="BA423" s="62"/>
      <c r="BB423" s="62"/>
      <c r="BC423" s="62"/>
      <c r="BD423" s="62"/>
      <c r="BE423" s="62"/>
      <c r="BF423" s="62"/>
      <c r="BG423" s="62"/>
      <c r="BH423" s="62"/>
      <c r="BI423" s="62"/>
      <c r="BJ423" s="62"/>
      <c r="BK423" s="62"/>
      <c r="BL423" s="62"/>
      <c r="BM423" s="62"/>
      <c r="BN423" s="62"/>
      <c r="BO423" s="62"/>
      <c r="BP423" s="62"/>
      <c r="BQ423" s="62"/>
      <c r="BR423" s="62"/>
      <c r="BS423" s="62"/>
      <c r="BT423" s="62"/>
      <c r="BU423" s="62"/>
      <c r="BV423" s="62"/>
      <c r="BW423" s="62"/>
      <c r="BX423" s="62"/>
      <c r="BY423" s="62"/>
      <c r="BZ423" s="62"/>
      <c r="CA423" s="62"/>
      <c r="CB423" s="62"/>
      <c r="CC423" s="62"/>
      <c r="CD423" s="62"/>
      <c r="CE423" s="62"/>
      <c r="CF423" s="62"/>
    </row>
    <row r="424" spans="1:84" ht="13" thickBot="1" x14ac:dyDescent="0.3">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c r="AU424" s="62"/>
      <c r="AV424" s="62"/>
      <c r="AW424" s="62"/>
      <c r="AX424" s="62"/>
      <c r="AY424" s="62"/>
      <c r="AZ424" s="62"/>
      <c r="BA424" s="62"/>
      <c r="BB424" s="62"/>
      <c r="BC424" s="62"/>
      <c r="BD424" s="62"/>
      <c r="BE424" s="62"/>
      <c r="BF424" s="62"/>
      <c r="BG424" s="62"/>
      <c r="BH424" s="62"/>
      <c r="BI424" s="62"/>
      <c r="BJ424" s="62"/>
      <c r="BK424" s="62"/>
      <c r="BL424" s="62"/>
      <c r="BM424" s="62"/>
      <c r="BN424" s="62"/>
      <c r="BO424" s="62"/>
      <c r="BP424" s="62"/>
      <c r="BQ424" s="62"/>
      <c r="BR424" s="62"/>
      <c r="BS424" s="62"/>
      <c r="BT424" s="62"/>
      <c r="BU424" s="62"/>
      <c r="BV424" s="62"/>
      <c r="BW424" s="62"/>
      <c r="BX424" s="62"/>
      <c r="BY424" s="62"/>
      <c r="BZ424" s="62"/>
      <c r="CA424" s="62"/>
      <c r="CB424" s="62"/>
      <c r="CC424" s="62"/>
      <c r="CD424" s="62"/>
      <c r="CE424" s="62"/>
      <c r="CF424" s="62"/>
    </row>
    <row r="425" spans="1:84" ht="13" thickBot="1" x14ac:dyDescent="0.3">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c r="AU425" s="62"/>
      <c r="AV425" s="62"/>
      <c r="AW425" s="62"/>
      <c r="AX425" s="62"/>
      <c r="AY425" s="62"/>
      <c r="AZ425" s="62"/>
      <c r="BA425" s="62"/>
      <c r="BB425" s="62"/>
      <c r="BC425" s="62"/>
      <c r="BD425" s="62"/>
      <c r="BE425" s="62"/>
      <c r="BF425" s="62"/>
      <c r="BG425" s="62"/>
      <c r="BH425" s="62"/>
      <c r="BI425" s="62"/>
      <c r="BJ425" s="62"/>
      <c r="BK425" s="62"/>
      <c r="BL425" s="62"/>
      <c r="BM425" s="62"/>
      <c r="BN425" s="62"/>
      <c r="BO425" s="62"/>
      <c r="BP425" s="62"/>
      <c r="BQ425" s="62"/>
      <c r="BR425" s="62"/>
      <c r="BS425" s="62"/>
      <c r="BT425" s="62"/>
      <c r="BU425" s="62"/>
      <c r="BV425" s="62"/>
      <c r="BW425" s="62"/>
      <c r="BX425" s="62"/>
      <c r="BY425" s="62"/>
      <c r="BZ425" s="62"/>
      <c r="CA425" s="62"/>
      <c r="CB425" s="62"/>
      <c r="CC425" s="62"/>
      <c r="CD425" s="62"/>
      <c r="CE425" s="62"/>
      <c r="CF425" s="62"/>
    </row>
    <row r="426" spans="1:84" ht="13" thickBot="1" x14ac:dyDescent="0.3">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c r="AU426" s="62"/>
      <c r="AV426" s="62"/>
      <c r="AW426" s="62"/>
      <c r="AX426" s="62"/>
      <c r="AY426" s="62"/>
      <c r="AZ426" s="62"/>
      <c r="BA426" s="62"/>
      <c r="BB426" s="62"/>
      <c r="BC426" s="62"/>
      <c r="BD426" s="62"/>
      <c r="BE426" s="62"/>
      <c r="BF426" s="62"/>
      <c r="BG426" s="62"/>
      <c r="BH426" s="62"/>
      <c r="BI426" s="62"/>
      <c r="BJ426" s="62"/>
      <c r="BK426" s="62"/>
      <c r="BL426" s="62"/>
      <c r="BM426" s="62"/>
      <c r="BN426" s="62"/>
      <c r="BO426" s="62"/>
      <c r="BP426" s="62"/>
      <c r="BQ426" s="62"/>
      <c r="BR426" s="62"/>
      <c r="BS426" s="62"/>
      <c r="BT426" s="62"/>
      <c r="BU426" s="62"/>
      <c r="BV426" s="62"/>
      <c r="BW426" s="62"/>
      <c r="BX426" s="62"/>
      <c r="BY426" s="62"/>
      <c r="BZ426" s="62"/>
      <c r="CA426" s="62"/>
      <c r="CB426" s="62"/>
      <c r="CC426" s="62"/>
      <c r="CD426" s="62"/>
      <c r="CE426" s="62"/>
      <c r="CF426" s="62"/>
    </row>
    <row r="427" spans="1:84" ht="13" thickBot="1" x14ac:dyDescent="0.3">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c r="AU427" s="62"/>
      <c r="AV427" s="62"/>
      <c r="AW427" s="62"/>
      <c r="AX427" s="62"/>
      <c r="AY427" s="62"/>
      <c r="AZ427" s="62"/>
      <c r="BA427" s="62"/>
      <c r="BB427" s="62"/>
      <c r="BC427" s="62"/>
      <c r="BD427" s="62"/>
      <c r="BE427" s="62"/>
      <c r="BF427" s="62"/>
      <c r="BG427" s="62"/>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2"/>
      <c r="CF427" s="62"/>
    </row>
    <row r="428" spans="1:84" ht="13" thickBot="1" x14ac:dyDescent="0.3">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c r="AU428" s="62"/>
      <c r="AV428" s="62"/>
      <c r="AW428" s="62"/>
      <c r="AX428" s="62"/>
      <c r="AY428" s="62"/>
      <c r="AZ428" s="62"/>
      <c r="BA428" s="62"/>
      <c r="BB428" s="62"/>
      <c r="BC428" s="62"/>
      <c r="BD428" s="62"/>
      <c r="BE428" s="62"/>
      <c r="BF428" s="62"/>
      <c r="BG428" s="62"/>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2"/>
      <c r="CF428" s="62"/>
    </row>
    <row r="429" spans="1:84" ht="13" thickBot="1" x14ac:dyDescent="0.3">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c r="AU429" s="62"/>
      <c r="AV429" s="62"/>
      <c r="AW429" s="62"/>
      <c r="AX429" s="62"/>
      <c r="AY429" s="62"/>
      <c r="AZ429" s="62"/>
      <c r="BA429" s="62"/>
      <c r="BB429" s="62"/>
      <c r="BC429" s="62"/>
      <c r="BD429" s="62"/>
      <c r="BE429" s="62"/>
      <c r="BF429" s="62"/>
      <c r="BG429" s="62"/>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2"/>
      <c r="CF429" s="62"/>
    </row>
    <row r="430" spans="1:84" ht="13" thickBot="1" x14ac:dyDescent="0.3">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c r="AU430" s="62"/>
      <c r="AV430" s="62"/>
      <c r="AW430" s="62"/>
      <c r="AX430" s="62"/>
      <c r="AY430" s="62"/>
      <c r="AZ430" s="62"/>
      <c r="BA430" s="62"/>
      <c r="BB430" s="62"/>
      <c r="BC430" s="62"/>
      <c r="BD430" s="62"/>
      <c r="BE430" s="62"/>
      <c r="BF430" s="62"/>
      <c r="BG430" s="62"/>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2"/>
      <c r="CF430" s="62"/>
    </row>
    <row r="431" spans="1:84" ht="13" thickBot="1" x14ac:dyDescent="0.3">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c r="AU431" s="62"/>
      <c r="AV431" s="62"/>
      <c r="AW431" s="62"/>
      <c r="AX431" s="62"/>
      <c r="AY431" s="62"/>
      <c r="AZ431" s="62"/>
      <c r="BA431" s="62"/>
      <c r="BB431" s="62"/>
      <c r="BC431" s="62"/>
      <c r="BD431" s="62"/>
      <c r="BE431" s="62"/>
      <c r="BF431" s="62"/>
      <c r="BG431" s="62"/>
      <c r="BH431" s="62"/>
      <c r="BI431" s="62"/>
      <c r="BJ431" s="62"/>
      <c r="BK431" s="62"/>
      <c r="BL431" s="62"/>
      <c r="BM431" s="62"/>
      <c r="BN431" s="62"/>
      <c r="BO431" s="62"/>
      <c r="BP431" s="62"/>
      <c r="BQ431" s="62"/>
      <c r="BR431" s="62"/>
      <c r="BS431" s="62"/>
      <c r="BT431" s="62"/>
      <c r="BU431" s="62"/>
      <c r="BV431" s="62"/>
      <c r="BW431" s="62"/>
      <c r="BX431" s="62"/>
      <c r="BY431" s="62"/>
      <c r="BZ431" s="62"/>
      <c r="CA431" s="62"/>
      <c r="CB431" s="62"/>
      <c r="CC431" s="62"/>
      <c r="CD431" s="62"/>
      <c r="CE431" s="62"/>
      <c r="CF431" s="62"/>
    </row>
    <row r="432" spans="1:84" ht="13" thickBot="1" x14ac:dyDescent="0.3">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c r="AU432" s="62"/>
      <c r="AV432" s="62"/>
      <c r="AW432" s="62"/>
      <c r="AX432" s="62"/>
      <c r="AY432" s="62"/>
      <c r="AZ432" s="62"/>
      <c r="BA432" s="62"/>
      <c r="BB432" s="62"/>
      <c r="BC432" s="62"/>
      <c r="BD432" s="62"/>
      <c r="BE432" s="62"/>
      <c r="BF432" s="62"/>
      <c r="BG432" s="62"/>
      <c r="BH432" s="62"/>
      <c r="BI432" s="62"/>
      <c r="BJ432" s="62"/>
      <c r="BK432" s="62"/>
      <c r="BL432" s="62"/>
      <c r="BM432" s="62"/>
      <c r="BN432" s="62"/>
      <c r="BO432" s="62"/>
      <c r="BP432" s="62"/>
      <c r="BQ432" s="62"/>
      <c r="BR432" s="62"/>
      <c r="BS432" s="62"/>
      <c r="BT432" s="62"/>
      <c r="BU432" s="62"/>
      <c r="BV432" s="62"/>
      <c r="BW432" s="62"/>
      <c r="BX432" s="62"/>
      <c r="BY432" s="62"/>
      <c r="BZ432" s="62"/>
      <c r="CA432" s="62"/>
      <c r="CB432" s="62"/>
      <c r="CC432" s="62"/>
      <c r="CD432" s="62"/>
      <c r="CE432" s="62"/>
      <c r="CF432" s="62"/>
    </row>
    <row r="433" spans="1:84" ht="13" thickBot="1" x14ac:dyDescent="0.3">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c r="AU433" s="62"/>
      <c r="AV433" s="62"/>
      <c r="AW433" s="62"/>
      <c r="AX433" s="62"/>
      <c r="AY433" s="62"/>
      <c r="AZ433" s="62"/>
      <c r="BA433" s="62"/>
      <c r="BB433" s="62"/>
      <c r="BC433" s="62"/>
      <c r="BD433" s="62"/>
      <c r="BE433" s="62"/>
      <c r="BF433" s="62"/>
      <c r="BG433" s="62"/>
      <c r="BH433" s="62"/>
      <c r="BI433" s="62"/>
      <c r="BJ433" s="62"/>
      <c r="BK433" s="62"/>
      <c r="BL433" s="62"/>
      <c r="BM433" s="62"/>
      <c r="BN433" s="62"/>
      <c r="BO433" s="62"/>
      <c r="BP433" s="62"/>
      <c r="BQ433" s="62"/>
      <c r="BR433" s="62"/>
      <c r="BS433" s="62"/>
      <c r="BT433" s="62"/>
      <c r="BU433" s="62"/>
      <c r="BV433" s="62"/>
      <c r="BW433" s="62"/>
      <c r="BX433" s="62"/>
      <c r="BY433" s="62"/>
      <c r="BZ433" s="62"/>
      <c r="CA433" s="62"/>
      <c r="CB433" s="62"/>
      <c r="CC433" s="62"/>
      <c r="CD433" s="62"/>
      <c r="CE433" s="62"/>
      <c r="CF433" s="62"/>
    </row>
    <row r="434" spans="1:84" ht="13" thickBot="1" x14ac:dyDescent="0.3">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c r="AU434" s="62"/>
      <c r="AV434" s="62"/>
      <c r="AW434" s="62"/>
      <c r="AX434" s="62"/>
      <c r="AY434" s="62"/>
      <c r="AZ434" s="62"/>
      <c r="BA434" s="62"/>
      <c r="BB434" s="62"/>
      <c r="BC434" s="62"/>
      <c r="BD434" s="62"/>
      <c r="BE434" s="62"/>
      <c r="BF434" s="62"/>
      <c r="BG434" s="62"/>
      <c r="BH434" s="62"/>
      <c r="BI434" s="62"/>
      <c r="BJ434" s="62"/>
      <c r="BK434" s="62"/>
      <c r="BL434" s="62"/>
      <c r="BM434" s="62"/>
      <c r="BN434" s="62"/>
      <c r="BO434" s="62"/>
      <c r="BP434" s="62"/>
      <c r="BQ434" s="62"/>
      <c r="BR434" s="62"/>
      <c r="BS434" s="62"/>
      <c r="BT434" s="62"/>
      <c r="BU434" s="62"/>
      <c r="BV434" s="62"/>
      <c r="BW434" s="62"/>
      <c r="BX434" s="62"/>
      <c r="BY434" s="62"/>
      <c r="BZ434" s="62"/>
      <c r="CA434" s="62"/>
      <c r="CB434" s="62"/>
      <c r="CC434" s="62"/>
      <c r="CD434" s="62"/>
      <c r="CE434" s="62"/>
      <c r="CF434" s="62"/>
    </row>
    <row r="435" spans="1:84" ht="13" thickBot="1" x14ac:dyDescent="0.3">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c r="AU435" s="62"/>
      <c r="AV435" s="62"/>
      <c r="AW435" s="62"/>
      <c r="AX435" s="62"/>
      <c r="AY435" s="62"/>
      <c r="AZ435" s="62"/>
      <c r="BA435" s="62"/>
      <c r="BB435" s="62"/>
      <c r="BC435" s="62"/>
      <c r="BD435" s="62"/>
      <c r="BE435" s="62"/>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2"/>
      <c r="CF435" s="62"/>
    </row>
    <row r="436" spans="1:84" ht="13" thickBot="1" x14ac:dyDescent="0.3">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c r="AU436" s="62"/>
      <c r="AV436" s="62"/>
      <c r="AW436" s="62"/>
      <c r="AX436" s="62"/>
      <c r="AY436" s="62"/>
      <c r="AZ436" s="62"/>
      <c r="BA436" s="62"/>
      <c r="BB436" s="62"/>
      <c r="BC436" s="62"/>
      <c r="BD436" s="62"/>
      <c r="BE436" s="62"/>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2"/>
      <c r="CF436" s="62"/>
    </row>
    <row r="437" spans="1:84" ht="13" thickBot="1" x14ac:dyDescent="0.3">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c r="AU437" s="62"/>
      <c r="AV437" s="62"/>
      <c r="AW437" s="62"/>
      <c r="AX437" s="62"/>
      <c r="AY437" s="62"/>
      <c r="AZ437" s="62"/>
      <c r="BA437" s="62"/>
      <c r="BB437" s="62"/>
      <c r="BC437" s="62"/>
      <c r="BD437" s="62"/>
      <c r="BE437" s="62"/>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2"/>
      <c r="CF437" s="62"/>
    </row>
    <row r="438" spans="1:84" ht="13" thickBot="1" x14ac:dyDescent="0.3">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c r="AU438" s="62"/>
      <c r="AV438" s="62"/>
      <c r="AW438" s="62"/>
      <c r="AX438" s="62"/>
      <c r="AY438" s="62"/>
      <c r="AZ438" s="62"/>
      <c r="BA438" s="62"/>
      <c r="BB438" s="62"/>
      <c r="BC438" s="62"/>
      <c r="BD438" s="62"/>
      <c r="BE438" s="62"/>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2"/>
      <c r="CF438" s="62"/>
    </row>
    <row r="439" spans="1:84" ht="13" thickBot="1" x14ac:dyDescent="0.3">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c r="AU439" s="62"/>
      <c r="AV439" s="62"/>
      <c r="AW439" s="62"/>
      <c r="AX439" s="62"/>
      <c r="AY439" s="62"/>
      <c r="AZ439" s="62"/>
      <c r="BA439" s="62"/>
      <c r="BB439" s="62"/>
      <c r="BC439" s="62"/>
      <c r="BD439" s="62"/>
      <c r="BE439" s="62"/>
      <c r="BF439" s="62"/>
      <c r="BG439" s="62"/>
      <c r="BH439" s="62"/>
      <c r="BI439" s="62"/>
      <c r="BJ439" s="62"/>
      <c r="BK439" s="62"/>
      <c r="BL439" s="62"/>
      <c r="BM439" s="62"/>
      <c r="BN439" s="62"/>
      <c r="BO439" s="62"/>
      <c r="BP439" s="62"/>
      <c r="BQ439" s="62"/>
      <c r="BR439" s="62"/>
      <c r="BS439" s="62"/>
      <c r="BT439" s="62"/>
      <c r="BU439" s="62"/>
      <c r="BV439" s="62"/>
      <c r="BW439" s="62"/>
      <c r="BX439" s="62"/>
      <c r="BY439" s="62"/>
      <c r="BZ439" s="62"/>
      <c r="CA439" s="62"/>
      <c r="CB439" s="62"/>
      <c r="CC439" s="62"/>
      <c r="CD439" s="62"/>
      <c r="CE439" s="62"/>
      <c r="CF439" s="62"/>
    </row>
    <row r="440" spans="1:84" ht="13" thickBot="1" x14ac:dyDescent="0.3">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c r="AU440" s="62"/>
      <c r="AV440" s="62"/>
      <c r="AW440" s="62"/>
      <c r="AX440" s="62"/>
      <c r="AY440" s="62"/>
      <c r="AZ440" s="62"/>
      <c r="BA440" s="62"/>
      <c r="BB440" s="62"/>
      <c r="BC440" s="62"/>
      <c r="BD440" s="62"/>
      <c r="BE440" s="62"/>
      <c r="BF440" s="62"/>
      <c r="BG440" s="62"/>
      <c r="BH440" s="62"/>
      <c r="BI440" s="62"/>
      <c r="BJ440" s="62"/>
      <c r="BK440" s="62"/>
      <c r="BL440" s="62"/>
      <c r="BM440" s="62"/>
      <c r="BN440" s="62"/>
      <c r="BO440" s="62"/>
      <c r="BP440" s="62"/>
      <c r="BQ440" s="62"/>
      <c r="BR440" s="62"/>
      <c r="BS440" s="62"/>
      <c r="BT440" s="62"/>
      <c r="BU440" s="62"/>
      <c r="BV440" s="62"/>
      <c r="BW440" s="62"/>
      <c r="BX440" s="62"/>
      <c r="BY440" s="62"/>
      <c r="BZ440" s="62"/>
      <c r="CA440" s="62"/>
      <c r="CB440" s="62"/>
      <c r="CC440" s="62"/>
      <c r="CD440" s="62"/>
      <c r="CE440" s="62"/>
      <c r="CF440" s="62"/>
    </row>
    <row r="441" spans="1:84" ht="13" thickBot="1" x14ac:dyDescent="0.3">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c r="AU441" s="62"/>
      <c r="AV441" s="62"/>
      <c r="AW441" s="62"/>
      <c r="AX441" s="62"/>
      <c r="AY441" s="62"/>
      <c r="AZ441" s="62"/>
      <c r="BA441" s="62"/>
      <c r="BB441" s="62"/>
      <c r="BC441" s="62"/>
      <c r="BD441" s="62"/>
      <c r="BE441" s="62"/>
      <c r="BF441" s="62"/>
      <c r="BG441" s="62"/>
      <c r="BH441" s="62"/>
      <c r="BI441" s="62"/>
      <c r="BJ441" s="62"/>
      <c r="BK441" s="62"/>
      <c r="BL441" s="62"/>
      <c r="BM441" s="62"/>
      <c r="BN441" s="62"/>
      <c r="BO441" s="62"/>
      <c r="BP441" s="62"/>
      <c r="BQ441" s="62"/>
      <c r="BR441" s="62"/>
      <c r="BS441" s="62"/>
      <c r="BT441" s="62"/>
      <c r="BU441" s="62"/>
      <c r="BV441" s="62"/>
      <c r="BW441" s="62"/>
      <c r="BX441" s="62"/>
      <c r="BY441" s="62"/>
      <c r="BZ441" s="62"/>
      <c r="CA441" s="62"/>
      <c r="CB441" s="62"/>
      <c r="CC441" s="62"/>
      <c r="CD441" s="62"/>
      <c r="CE441" s="62"/>
      <c r="CF441" s="62"/>
    </row>
    <row r="442" spans="1:84" ht="13" thickBot="1" x14ac:dyDescent="0.3">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c r="AU442" s="62"/>
      <c r="AV442" s="62"/>
      <c r="AW442" s="62"/>
      <c r="AX442" s="62"/>
      <c r="AY442" s="62"/>
      <c r="AZ442" s="62"/>
      <c r="BA442" s="62"/>
      <c r="BB442" s="62"/>
      <c r="BC442" s="62"/>
      <c r="BD442" s="62"/>
      <c r="BE442" s="62"/>
      <c r="BF442" s="62"/>
      <c r="BG442" s="62"/>
      <c r="BH442" s="62"/>
      <c r="BI442" s="62"/>
      <c r="BJ442" s="62"/>
      <c r="BK442" s="62"/>
      <c r="BL442" s="62"/>
      <c r="BM442" s="62"/>
      <c r="BN442" s="62"/>
      <c r="BO442" s="62"/>
      <c r="BP442" s="62"/>
      <c r="BQ442" s="62"/>
      <c r="BR442" s="62"/>
      <c r="BS442" s="62"/>
      <c r="BT442" s="62"/>
      <c r="BU442" s="62"/>
      <c r="BV442" s="62"/>
      <c r="BW442" s="62"/>
      <c r="BX442" s="62"/>
      <c r="BY442" s="62"/>
      <c r="BZ442" s="62"/>
      <c r="CA442" s="62"/>
      <c r="CB442" s="62"/>
      <c r="CC442" s="62"/>
      <c r="CD442" s="62"/>
      <c r="CE442" s="62"/>
      <c r="CF442" s="62"/>
    </row>
    <row r="443" spans="1:84" ht="13" thickBot="1" x14ac:dyDescent="0.3">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c r="AU443" s="62"/>
      <c r="AV443" s="62"/>
      <c r="AW443" s="62"/>
      <c r="AX443" s="62"/>
      <c r="AY443" s="62"/>
      <c r="AZ443" s="62"/>
      <c r="BA443" s="62"/>
      <c r="BB443" s="62"/>
      <c r="BC443" s="62"/>
      <c r="BD443" s="62"/>
      <c r="BE443" s="62"/>
      <c r="BF443" s="62"/>
      <c r="BG443" s="62"/>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2"/>
      <c r="CF443" s="62"/>
    </row>
    <row r="444" spans="1:84" ht="13" thickBot="1" x14ac:dyDescent="0.3">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c r="AU444" s="62"/>
      <c r="AV444" s="62"/>
      <c r="AW444" s="62"/>
      <c r="AX444" s="62"/>
      <c r="AY444" s="62"/>
      <c r="AZ444" s="62"/>
      <c r="BA444" s="62"/>
      <c r="BB444" s="62"/>
      <c r="BC444" s="62"/>
      <c r="BD444" s="62"/>
      <c r="BE444" s="62"/>
      <c r="BF444" s="62"/>
      <c r="BG444" s="62"/>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2"/>
      <c r="CF444" s="62"/>
    </row>
    <row r="445" spans="1:84" ht="13" thickBot="1" x14ac:dyDescent="0.3">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c r="AU445" s="62"/>
      <c r="AV445" s="62"/>
      <c r="AW445" s="62"/>
      <c r="AX445" s="62"/>
      <c r="AY445" s="62"/>
      <c r="AZ445" s="62"/>
      <c r="BA445" s="62"/>
      <c r="BB445" s="62"/>
      <c r="BC445" s="62"/>
      <c r="BD445" s="62"/>
      <c r="BE445" s="62"/>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2"/>
      <c r="CF445" s="62"/>
    </row>
    <row r="446" spans="1:84" ht="13" thickBot="1" x14ac:dyDescent="0.3">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c r="AU446" s="62"/>
      <c r="AV446" s="62"/>
      <c r="AW446" s="62"/>
      <c r="AX446" s="62"/>
      <c r="AY446" s="62"/>
      <c r="AZ446" s="62"/>
      <c r="BA446" s="62"/>
      <c r="BB446" s="62"/>
      <c r="BC446" s="62"/>
      <c r="BD446" s="62"/>
      <c r="BE446" s="62"/>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2"/>
      <c r="CF446" s="62"/>
    </row>
    <row r="447" spans="1:84" ht="13" thickBot="1" x14ac:dyDescent="0.3">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c r="AU447" s="62"/>
      <c r="AV447" s="62"/>
      <c r="AW447" s="62"/>
      <c r="AX447" s="62"/>
      <c r="AY447" s="62"/>
      <c r="AZ447" s="62"/>
      <c r="BA447" s="62"/>
      <c r="BB447" s="62"/>
      <c r="BC447" s="62"/>
      <c r="BD447" s="62"/>
      <c r="BE447" s="62"/>
      <c r="BF447" s="62"/>
      <c r="BG447" s="62"/>
      <c r="BH447" s="62"/>
      <c r="BI447" s="62"/>
      <c r="BJ447" s="62"/>
      <c r="BK447" s="62"/>
      <c r="BL447" s="62"/>
      <c r="BM447" s="62"/>
      <c r="BN447" s="62"/>
      <c r="BO447" s="62"/>
      <c r="BP447" s="62"/>
      <c r="BQ447" s="62"/>
      <c r="BR447" s="62"/>
      <c r="BS447" s="62"/>
      <c r="BT447" s="62"/>
      <c r="BU447" s="62"/>
      <c r="BV447" s="62"/>
      <c r="BW447" s="62"/>
      <c r="BX447" s="62"/>
      <c r="BY447" s="62"/>
      <c r="BZ447" s="62"/>
      <c r="CA447" s="62"/>
      <c r="CB447" s="62"/>
      <c r="CC447" s="62"/>
      <c r="CD447" s="62"/>
      <c r="CE447" s="62"/>
      <c r="CF447" s="62"/>
    </row>
    <row r="448" spans="1:84" ht="13" thickBot="1" x14ac:dyDescent="0.3">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c r="AU448" s="62"/>
      <c r="AV448" s="62"/>
      <c r="AW448" s="62"/>
      <c r="AX448" s="62"/>
      <c r="AY448" s="62"/>
      <c r="AZ448" s="62"/>
      <c r="BA448" s="62"/>
      <c r="BB448" s="62"/>
      <c r="BC448" s="62"/>
      <c r="BD448" s="62"/>
      <c r="BE448" s="62"/>
      <c r="BF448" s="62"/>
      <c r="BG448" s="62"/>
      <c r="BH448" s="62"/>
      <c r="BI448" s="62"/>
      <c r="BJ448" s="62"/>
      <c r="BK448" s="62"/>
      <c r="BL448" s="62"/>
      <c r="BM448" s="62"/>
      <c r="BN448" s="62"/>
      <c r="BO448" s="62"/>
      <c r="BP448" s="62"/>
      <c r="BQ448" s="62"/>
      <c r="BR448" s="62"/>
      <c r="BS448" s="62"/>
      <c r="BT448" s="62"/>
      <c r="BU448" s="62"/>
      <c r="BV448" s="62"/>
      <c r="BW448" s="62"/>
      <c r="BX448" s="62"/>
      <c r="BY448" s="62"/>
      <c r="BZ448" s="62"/>
      <c r="CA448" s="62"/>
      <c r="CB448" s="62"/>
      <c r="CC448" s="62"/>
      <c r="CD448" s="62"/>
      <c r="CE448" s="62"/>
      <c r="CF448" s="62"/>
    </row>
    <row r="449" spans="1:84" ht="13" thickBot="1" x14ac:dyDescent="0.3">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c r="AU449" s="62"/>
      <c r="AV449" s="62"/>
      <c r="AW449" s="62"/>
      <c r="AX449" s="62"/>
      <c r="AY449" s="62"/>
      <c r="AZ449" s="62"/>
      <c r="BA449" s="62"/>
      <c r="BB449" s="62"/>
      <c r="BC449" s="62"/>
      <c r="BD449" s="62"/>
      <c r="BE449" s="62"/>
      <c r="BF449" s="62"/>
      <c r="BG449" s="62"/>
      <c r="BH449" s="62"/>
      <c r="BI449" s="62"/>
      <c r="BJ449" s="62"/>
      <c r="BK449" s="62"/>
      <c r="BL449" s="62"/>
      <c r="BM449" s="62"/>
      <c r="BN449" s="62"/>
      <c r="BO449" s="62"/>
      <c r="BP449" s="62"/>
      <c r="BQ449" s="62"/>
      <c r="BR449" s="62"/>
      <c r="BS449" s="62"/>
      <c r="BT449" s="62"/>
      <c r="BU449" s="62"/>
      <c r="BV449" s="62"/>
      <c r="BW449" s="62"/>
      <c r="BX449" s="62"/>
      <c r="BY449" s="62"/>
      <c r="BZ449" s="62"/>
      <c r="CA449" s="62"/>
      <c r="CB449" s="62"/>
      <c r="CC449" s="62"/>
      <c r="CD449" s="62"/>
      <c r="CE449" s="62"/>
      <c r="CF449" s="62"/>
    </row>
    <row r="450" spans="1:84" ht="13" thickBot="1" x14ac:dyDescent="0.3">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c r="AU450" s="62"/>
      <c r="AV450" s="62"/>
      <c r="AW450" s="62"/>
      <c r="AX450" s="62"/>
      <c r="AY450" s="62"/>
      <c r="AZ450" s="62"/>
      <c r="BA450" s="62"/>
      <c r="BB450" s="62"/>
      <c r="BC450" s="62"/>
      <c r="BD450" s="62"/>
      <c r="BE450" s="62"/>
      <c r="BF450" s="62"/>
      <c r="BG450" s="62"/>
      <c r="BH450" s="62"/>
      <c r="BI450" s="62"/>
      <c r="BJ450" s="62"/>
      <c r="BK450" s="62"/>
      <c r="BL450" s="62"/>
      <c r="BM450" s="62"/>
      <c r="BN450" s="62"/>
      <c r="BO450" s="62"/>
      <c r="BP450" s="62"/>
      <c r="BQ450" s="62"/>
      <c r="BR450" s="62"/>
      <c r="BS450" s="62"/>
      <c r="BT450" s="62"/>
      <c r="BU450" s="62"/>
      <c r="BV450" s="62"/>
      <c r="BW450" s="62"/>
      <c r="BX450" s="62"/>
      <c r="BY450" s="62"/>
      <c r="BZ450" s="62"/>
      <c r="CA450" s="62"/>
      <c r="CB450" s="62"/>
      <c r="CC450" s="62"/>
      <c r="CD450" s="62"/>
      <c r="CE450" s="62"/>
      <c r="CF450" s="62"/>
    </row>
    <row r="451" spans="1:84" ht="13" thickBot="1" x14ac:dyDescent="0.3">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c r="AU451" s="62"/>
      <c r="AV451" s="62"/>
      <c r="AW451" s="62"/>
      <c r="AX451" s="62"/>
      <c r="AY451" s="62"/>
      <c r="AZ451" s="62"/>
      <c r="BA451" s="62"/>
      <c r="BB451" s="62"/>
      <c r="BC451" s="62"/>
      <c r="BD451" s="62"/>
      <c r="BE451" s="62"/>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2"/>
      <c r="CF451" s="62"/>
    </row>
    <row r="452" spans="1:84" ht="13" thickBot="1" x14ac:dyDescent="0.3">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c r="AU452" s="62"/>
      <c r="AV452" s="62"/>
      <c r="AW452" s="62"/>
      <c r="AX452" s="62"/>
      <c r="AY452" s="62"/>
      <c r="AZ452" s="62"/>
      <c r="BA452" s="62"/>
      <c r="BB452" s="62"/>
      <c r="BC452" s="62"/>
      <c r="BD452" s="62"/>
      <c r="BE452" s="62"/>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2"/>
      <c r="CF452" s="62"/>
    </row>
    <row r="453" spans="1:84" ht="13" thickBot="1" x14ac:dyDescent="0.3">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c r="AU453" s="62"/>
      <c r="AV453" s="62"/>
      <c r="AW453" s="62"/>
      <c r="AX453" s="62"/>
      <c r="AY453" s="62"/>
      <c r="AZ453" s="62"/>
      <c r="BA453" s="62"/>
      <c r="BB453" s="62"/>
      <c r="BC453" s="62"/>
      <c r="BD453" s="62"/>
      <c r="BE453" s="62"/>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2"/>
      <c r="CF453" s="62"/>
    </row>
    <row r="454" spans="1:84" ht="13" thickBot="1" x14ac:dyDescent="0.3">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c r="AU454" s="62"/>
      <c r="AV454" s="62"/>
      <c r="AW454" s="62"/>
      <c r="AX454" s="62"/>
      <c r="AY454" s="62"/>
      <c r="AZ454" s="62"/>
      <c r="BA454" s="62"/>
      <c r="BB454" s="62"/>
      <c r="BC454" s="62"/>
      <c r="BD454" s="62"/>
      <c r="BE454" s="62"/>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2"/>
      <c r="CF454" s="62"/>
    </row>
    <row r="455" spans="1:84" ht="13" thickBot="1" x14ac:dyDescent="0.3">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c r="AU455" s="62"/>
      <c r="AV455" s="62"/>
      <c r="AW455" s="62"/>
      <c r="AX455" s="62"/>
      <c r="AY455" s="62"/>
      <c r="AZ455" s="62"/>
      <c r="BA455" s="62"/>
      <c r="BB455" s="62"/>
      <c r="BC455" s="62"/>
      <c r="BD455" s="62"/>
      <c r="BE455" s="62"/>
      <c r="BF455" s="62"/>
      <c r="BG455" s="62"/>
      <c r="BH455" s="62"/>
      <c r="BI455" s="62"/>
      <c r="BJ455" s="62"/>
      <c r="BK455" s="62"/>
      <c r="BL455" s="62"/>
      <c r="BM455" s="62"/>
      <c r="BN455" s="62"/>
      <c r="BO455" s="62"/>
      <c r="BP455" s="62"/>
      <c r="BQ455" s="62"/>
      <c r="BR455" s="62"/>
      <c r="BS455" s="62"/>
      <c r="BT455" s="62"/>
      <c r="BU455" s="62"/>
      <c r="BV455" s="62"/>
      <c r="BW455" s="62"/>
      <c r="BX455" s="62"/>
      <c r="BY455" s="62"/>
      <c r="BZ455" s="62"/>
      <c r="CA455" s="62"/>
      <c r="CB455" s="62"/>
      <c r="CC455" s="62"/>
      <c r="CD455" s="62"/>
      <c r="CE455" s="62"/>
      <c r="CF455" s="62"/>
    </row>
    <row r="456" spans="1:84" ht="13" thickBot="1" x14ac:dyDescent="0.3">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c r="AU456" s="62"/>
      <c r="AV456" s="62"/>
      <c r="AW456" s="62"/>
      <c r="AX456" s="62"/>
      <c r="AY456" s="62"/>
      <c r="AZ456" s="62"/>
      <c r="BA456" s="62"/>
      <c r="BB456" s="62"/>
      <c r="BC456" s="62"/>
      <c r="BD456" s="62"/>
      <c r="BE456" s="62"/>
      <c r="BF456" s="62"/>
      <c r="BG456" s="62"/>
      <c r="BH456" s="62"/>
      <c r="BI456" s="62"/>
      <c r="BJ456" s="62"/>
      <c r="BK456" s="62"/>
      <c r="BL456" s="62"/>
      <c r="BM456" s="62"/>
      <c r="BN456" s="62"/>
      <c r="BO456" s="62"/>
      <c r="BP456" s="62"/>
      <c r="BQ456" s="62"/>
      <c r="BR456" s="62"/>
      <c r="BS456" s="62"/>
      <c r="BT456" s="62"/>
      <c r="BU456" s="62"/>
      <c r="BV456" s="62"/>
      <c r="BW456" s="62"/>
      <c r="BX456" s="62"/>
      <c r="BY456" s="62"/>
      <c r="BZ456" s="62"/>
      <c r="CA456" s="62"/>
      <c r="CB456" s="62"/>
      <c r="CC456" s="62"/>
      <c r="CD456" s="62"/>
      <c r="CE456" s="62"/>
      <c r="CF456" s="62"/>
    </row>
    <row r="457" spans="1:84" ht="13" thickBot="1" x14ac:dyDescent="0.3">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c r="AU457" s="62"/>
      <c r="AV457" s="62"/>
      <c r="AW457" s="62"/>
      <c r="AX457" s="62"/>
      <c r="AY457" s="62"/>
      <c r="AZ457" s="62"/>
      <c r="BA457" s="62"/>
      <c r="BB457" s="62"/>
      <c r="BC457" s="62"/>
      <c r="BD457" s="62"/>
      <c r="BE457" s="62"/>
      <c r="BF457" s="62"/>
      <c r="BG457" s="62"/>
      <c r="BH457" s="62"/>
      <c r="BI457" s="62"/>
      <c r="BJ457" s="62"/>
      <c r="BK457" s="62"/>
      <c r="BL457" s="62"/>
      <c r="BM457" s="62"/>
      <c r="BN457" s="62"/>
      <c r="BO457" s="62"/>
      <c r="BP457" s="62"/>
      <c r="BQ457" s="62"/>
      <c r="BR457" s="62"/>
      <c r="BS457" s="62"/>
      <c r="BT457" s="62"/>
      <c r="BU457" s="62"/>
      <c r="BV457" s="62"/>
      <c r="BW457" s="62"/>
      <c r="BX457" s="62"/>
      <c r="BY457" s="62"/>
      <c r="BZ457" s="62"/>
      <c r="CA457" s="62"/>
      <c r="CB457" s="62"/>
      <c r="CC457" s="62"/>
      <c r="CD457" s="62"/>
      <c r="CE457" s="62"/>
      <c r="CF457" s="62"/>
    </row>
    <row r="458" spans="1:84" ht="13" thickBot="1" x14ac:dyDescent="0.3">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c r="AU458" s="62"/>
      <c r="AV458" s="62"/>
      <c r="AW458" s="62"/>
      <c r="AX458" s="62"/>
      <c r="AY458" s="62"/>
      <c r="AZ458" s="62"/>
      <c r="BA458" s="62"/>
      <c r="BB458" s="62"/>
      <c r="BC458" s="62"/>
      <c r="BD458" s="62"/>
      <c r="BE458" s="62"/>
      <c r="BF458" s="62"/>
      <c r="BG458" s="62"/>
      <c r="BH458" s="62"/>
      <c r="BI458" s="62"/>
      <c r="BJ458" s="62"/>
      <c r="BK458" s="62"/>
      <c r="BL458" s="62"/>
      <c r="BM458" s="62"/>
      <c r="BN458" s="62"/>
      <c r="BO458" s="62"/>
      <c r="BP458" s="62"/>
      <c r="BQ458" s="62"/>
      <c r="BR458" s="62"/>
      <c r="BS458" s="62"/>
      <c r="BT458" s="62"/>
      <c r="BU458" s="62"/>
      <c r="BV458" s="62"/>
      <c r="BW458" s="62"/>
      <c r="BX458" s="62"/>
      <c r="BY458" s="62"/>
      <c r="BZ458" s="62"/>
      <c r="CA458" s="62"/>
      <c r="CB458" s="62"/>
      <c r="CC458" s="62"/>
      <c r="CD458" s="62"/>
      <c r="CE458" s="62"/>
      <c r="CF458" s="62"/>
    </row>
    <row r="459" spans="1:84" ht="13" thickBot="1" x14ac:dyDescent="0.3">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c r="AU459" s="62"/>
      <c r="AV459" s="62"/>
      <c r="AW459" s="62"/>
      <c r="AX459" s="62"/>
      <c r="AY459" s="62"/>
      <c r="AZ459" s="62"/>
      <c r="BA459" s="62"/>
      <c r="BB459" s="62"/>
      <c r="BC459" s="62"/>
      <c r="BD459" s="62"/>
      <c r="BE459" s="62"/>
      <c r="BF459" s="62"/>
      <c r="BG459" s="62"/>
      <c r="BH459" s="62"/>
      <c r="BI459" s="62"/>
      <c r="BJ459" s="62"/>
      <c r="BK459" s="62"/>
      <c r="BL459" s="62"/>
      <c r="BM459" s="62"/>
      <c r="BN459" s="62"/>
      <c r="BO459" s="62"/>
      <c r="BP459" s="62"/>
      <c r="BQ459" s="62"/>
      <c r="BR459" s="62"/>
      <c r="BS459" s="62"/>
      <c r="BT459" s="62"/>
      <c r="BU459" s="62"/>
      <c r="BV459" s="62"/>
      <c r="BW459" s="62"/>
      <c r="BX459" s="62"/>
      <c r="BY459" s="62"/>
      <c r="BZ459" s="62"/>
      <c r="CA459" s="62"/>
      <c r="CB459" s="62"/>
      <c r="CC459" s="62"/>
      <c r="CD459" s="62"/>
      <c r="CE459" s="62"/>
      <c r="CF459" s="62"/>
    </row>
    <row r="460" spans="1:84" ht="13" thickBot="1" x14ac:dyDescent="0.3">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c r="AU460" s="62"/>
      <c r="AV460" s="62"/>
      <c r="AW460" s="62"/>
      <c r="AX460" s="62"/>
      <c r="AY460" s="62"/>
      <c r="AZ460" s="62"/>
      <c r="BA460" s="62"/>
      <c r="BB460" s="62"/>
      <c r="BC460" s="62"/>
      <c r="BD460" s="62"/>
      <c r="BE460" s="62"/>
      <c r="BF460" s="62"/>
      <c r="BG460" s="62"/>
      <c r="BH460" s="62"/>
      <c r="BI460" s="62"/>
      <c r="BJ460" s="62"/>
      <c r="BK460" s="62"/>
      <c r="BL460" s="62"/>
      <c r="BM460" s="62"/>
      <c r="BN460" s="62"/>
      <c r="BO460" s="62"/>
      <c r="BP460" s="62"/>
      <c r="BQ460" s="62"/>
      <c r="BR460" s="62"/>
      <c r="BS460" s="62"/>
      <c r="BT460" s="62"/>
      <c r="BU460" s="62"/>
      <c r="BV460" s="62"/>
      <c r="BW460" s="62"/>
      <c r="BX460" s="62"/>
      <c r="BY460" s="62"/>
      <c r="BZ460" s="62"/>
      <c r="CA460" s="62"/>
      <c r="CB460" s="62"/>
      <c r="CC460" s="62"/>
      <c r="CD460" s="62"/>
      <c r="CE460" s="62"/>
      <c r="CF460" s="62"/>
    </row>
    <row r="461" spans="1:84" ht="13" thickBot="1" x14ac:dyDescent="0.3">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c r="AU461" s="62"/>
      <c r="AV461" s="62"/>
      <c r="AW461" s="62"/>
      <c r="AX461" s="62"/>
      <c r="AY461" s="62"/>
      <c r="AZ461" s="62"/>
      <c r="BA461" s="62"/>
      <c r="BB461" s="62"/>
      <c r="BC461" s="62"/>
      <c r="BD461" s="62"/>
      <c r="BE461" s="62"/>
      <c r="BF461" s="62"/>
      <c r="BG461" s="62"/>
      <c r="BH461" s="62"/>
      <c r="BI461" s="62"/>
      <c r="BJ461" s="62"/>
      <c r="BK461" s="62"/>
      <c r="BL461" s="62"/>
      <c r="BM461" s="62"/>
      <c r="BN461" s="62"/>
      <c r="BO461" s="62"/>
      <c r="BP461" s="62"/>
      <c r="BQ461" s="62"/>
      <c r="BR461" s="62"/>
      <c r="BS461" s="62"/>
      <c r="BT461" s="62"/>
      <c r="BU461" s="62"/>
      <c r="BV461" s="62"/>
      <c r="BW461" s="62"/>
      <c r="BX461" s="62"/>
      <c r="BY461" s="62"/>
      <c r="BZ461" s="62"/>
      <c r="CA461" s="62"/>
      <c r="CB461" s="62"/>
      <c r="CC461" s="62"/>
      <c r="CD461" s="62"/>
      <c r="CE461" s="62"/>
      <c r="CF461" s="62"/>
    </row>
    <row r="462" spans="1:84" ht="13" thickBot="1" x14ac:dyDescent="0.3">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c r="BF462" s="62"/>
      <c r="BG462" s="62"/>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row>
    <row r="463" spans="1:84" ht="13" thickBot="1" x14ac:dyDescent="0.3">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c r="AU463" s="62"/>
      <c r="AV463" s="62"/>
      <c r="AW463" s="62"/>
      <c r="AX463" s="62"/>
      <c r="AY463" s="62"/>
      <c r="AZ463" s="62"/>
      <c r="BA463" s="62"/>
      <c r="BB463" s="62"/>
      <c r="BC463" s="62"/>
      <c r="BD463" s="62"/>
      <c r="BE463" s="62"/>
      <c r="BF463" s="62"/>
      <c r="BG463" s="62"/>
      <c r="BH463" s="62"/>
      <c r="BI463" s="62"/>
      <c r="BJ463" s="62"/>
      <c r="BK463" s="62"/>
      <c r="BL463" s="62"/>
      <c r="BM463" s="62"/>
      <c r="BN463" s="62"/>
      <c r="BO463" s="62"/>
      <c r="BP463" s="62"/>
      <c r="BQ463" s="62"/>
      <c r="BR463" s="62"/>
      <c r="BS463" s="62"/>
      <c r="BT463" s="62"/>
      <c r="BU463" s="62"/>
      <c r="BV463" s="62"/>
      <c r="BW463" s="62"/>
      <c r="BX463" s="62"/>
      <c r="BY463" s="62"/>
      <c r="BZ463" s="62"/>
      <c r="CA463" s="62"/>
      <c r="CB463" s="62"/>
      <c r="CC463" s="62"/>
      <c r="CD463" s="62"/>
      <c r="CE463" s="62"/>
      <c r="CF463" s="62"/>
    </row>
    <row r="464" spans="1:84" ht="13" thickBot="1" x14ac:dyDescent="0.3">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c r="AU464" s="62"/>
      <c r="AV464" s="62"/>
      <c r="AW464" s="62"/>
      <c r="AX464" s="62"/>
      <c r="AY464" s="62"/>
      <c r="AZ464" s="62"/>
      <c r="BA464" s="62"/>
      <c r="BB464" s="62"/>
      <c r="BC464" s="62"/>
      <c r="BD464" s="62"/>
      <c r="BE464" s="62"/>
      <c r="BF464" s="62"/>
      <c r="BG464" s="62"/>
      <c r="BH464" s="62"/>
      <c r="BI464" s="62"/>
      <c r="BJ464" s="62"/>
      <c r="BK464" s="62"/>
      <c r="BL464" s="62"/>
      <c r="BM464" s="62"/>
      <c r="BN464" s="62"/>
      <c r="BO464" s="62"/>
      <c r="BP464" s="62"/>
      <c r="BQ464" s="62"/>
      <c r="BR464" s="62"/>
      <c r="BS464" s="62"/>
      <c r="BT464" s="62"/>
      <c r="BU464" s="62"/>
      <c r="BV464" s="62"/>
      <c r="BW464" s="62"/>
      <c r="BX464" s="62"/>
      <c r="BY464" s="62"/>
      <c r="BZ464" s="62"/>
      <c r="CA464" s="62"/>
      <c r="CB464" s="62"/>
      <c r="CC464" s="62"/>
      <c r="CD464" s="62"/>
      <c r="CE464" s="62"/>
      <c r="CF464" s="62"/>
    </row>
    <row r="465" spans="1:84" ht="13" thickBot="1" x14ac:dyDescent="0.3">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c r="AU465" s="62"/>
      <c r="AV465" s="62"/>
      <c r="AW465" s="62"/>
      <c r="AX465" s="62"/>
      <c r="AY465" s="62"/>
      <c r="AZ465" s="62"/>
      <c r="BA465" s="62"/>
      <c r="BB465" s="62"/>
      <c r="BC465" s="62"/>
      <c r="BD465" s="62"/>
      <c r="BE465" s="62"/>
      <c r="BF465" s="62"/>
      <c r="BG465" s="62"/>
      <c r="BH465" s="62"/>
      <c r="BI465" s="62"/>
      <c r="BJ465" s="62"/>
      <c r="BK465" s="62"/>
      <c r="BL465" s="62"/>
      <c r="BM465" s="62"/>
      <c r="BN465" s="62"/>
      <c r="BO465" s="62"/>
      <c r="BP465" s="62"/>
      <c r="BQ465" s="62"/>
      <c r="BR465" s="62"/>
      <c r="BS465" s="62"/>
      <c r="BT465" s="62"/>
      <c r="BU465" s="62"/>
      <c r="BV465" s="62"/>
      <c r="BW465" s="62"/>
      <c r="BX465" s="62"/>
      <c r="BY465" s="62"/>
      <c r="BZ465" s="62"/>
      <c r="CA465" s="62"/>
      <c r="CB465" s="62"/>
      <c r="CC465" s="62"/>
      <c r="CD465" s="62"/>
      <c r="CE465" s="62"/>
      <c r="CF465" s="62"/>
    </row>
    <row r="466" spans="1:84" ht="13" thickBot="1" x14ac:dyDescent="0.3">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c r="AU466" s="62"/>
      <c r="AV466" s="62"/>
      <c r="AW466" s="62"/>
      <c r="AX466" s="62"/>
      <c r="AY466" s="62"/>
      <c r="AZ466" s="62"/>
      <c r="BA466" s="62"/>
      <c r="BB466" s="62"/>
      <c r="BC466" s="62"/>
      <c r="BD466" s="62"/>
      <c r="BE466" s="62"/>
      <c r="BF466" s="62"/>
      <c r="BG466" s="62"/>
      <c r="BH466" s="62"/>
      <c r="BI466" s="62"/>
      <c r="BJ466" s="62"/>
      <c r="BK466" s="62"/>
      <c r="BL466" s="62"/>
      <c r="BM466" s="62"/>
      <c r="BN466" s="62"/>
      <c r="BO466" s="62"/>
      <c r="BP466" s="62"/>
      <c r="BQ466" s="62"/>
      <c r="BR466" s="62"/>
      <c r="BS466" s="62"/>
      <c r="BT466" s="62"/>
      <c r="BU466" s="62"/>
      <c r="BV466" s="62"/>
      <c r="BW466" s="62"/>
      <c r="BX466" s="62"/>
      <c r="BY466" s="62"/>
      <c r="BZ466" s="62"/>
      <c r="CA466" s="62"/>
      <c r="CB466" s="62"/>
      <c r="CC466" s="62"/>
      <c r="CD466" s="62"/>
      <c r="CE466" s="62"/>
      <c r="CF466" s="62"/>
    </row>
    <row r="467" spans="1:84" ht="13" thickBot="1" x14ac:dyDescent="0.3">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c r="AU467" s="62"/>
      <c r="AV467" s="62"/>
      <c r="AW467" s="62"/>
      <c r="AX467" s="62"/>
      <c r="AY467" s="62"/>
      <c r="AZ467" s="62"/>
      <c r="BA467" s="62"/>
      <c r="BB467" s="62"/>
      <c r="BC467" s="62"/>
      <c r="BD467" s="62"/>
      <c r="BE467" s="62"/>
      <c r="BF467" s="62"/>
      <c r="BG467" s="62"/>
      <c r="BH467" s="62"/>
      <c r="BI467" s="62"/>
      <c r="BJ467" s="62"/>
      <c r="BK467" s="62"/>
      <c r="BL467" s="62"/>
      <c r="BM467" s="62"/>
      <c r="BN467" s="62"/>
      <c r="BO467" s="62"/>
      <c r="BP467" s="62"/>
      <c r="BQ467" s="62"/>
      <c r="BR467" s="62"/>
      <c r="BS467" s="62"/>
      <c r="BT467" s="62"/>
      <c r="BU467" s="62"/>
      <c r="BV467" s="62"/>
      <c r="BW467" s="62"/>
      <c r="BX467" s="62"/>
      <c r="BY467" s="62"/>
      <c r="BZ467" s="62"/>
      <c r="CA467" s="62"/>
      <c r="CB467" s="62"/>
      <c r="CC467" s="62"/>
      <c r="CD467" s="62"/>
      <c r="CE467" s="62"/>
      <c r="CF467" s="62"/>
    </row>
    <row r="468" spans="1:84" ht="13" thickBot="1" x14ac:dyDescent="0.3">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c r="AU468" s="62"/>
      <c r="AV468" s="62"/>
      <c r="AW468" s="62"/>
      <c r="AX468" s="62"/>
      <c r="AY468" s="62"/>
      <c r="AZ468" s="62"/>
      <c r="BA468" s="62"/>
      <c r="BB468" s="62"/>
      <c r="BC468" s="62"/>
      <c r="BD468" s="62"/>
      <c r="BE468" s="62"/>
      <c r="BF468" s="62"/>
      <c r="BG468" s="62"/>
      <c r="BH468" s="62"/>
      <c r="BI468" s="62"/>
      <c r="BJ468" s="62"/>
      <c r="BK468" s="62"/>
      <c r="BL468" s="62"/>
      <c r="BM468" s="62"/>
      <c r="BN468" s="62"/>
      <c r="BO468" s="62"/>
      <c r="BP468" s="62"/>
      <c r="BQ468" s="62"/>
      <c r="BR468" s="62"/>
      <c r="BS468" s="62"/>
      <c r="BT468" s="62"/>
      <c r="BU468" s="62"/>
      <c r="BV468" s="62"/>
      <c r="BW468" s="62"/>
      <c r="BX468" s="62"/>
      <c r="BY468" s="62"/>
      <c r="BZ468" s="62"/>
      <c r="CA468" s="62"/>
      <c r="CB468" s="62"/>
      <c r="CC468" s="62"/>
      <c r="CD468" s="62"/>
      <c r="CE468" s="62"/>
      <c r="CF468" s="62"/>
    </row>
    <row r="469" spans="1:84" ht="13" thickBot="1" x14ac:dyDescent="0.3">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c r="AU469" s="62"/>
      <c r="AV469" s="62"/>
      <c r="AW469" s="62"/>
      <c r="AX469" s="62"/>
      <c r="AY469" s="62"/>
      <c r="AZ469" s="62"/>
      <c r="BA469" s="62"/>
      <c r="BB469" s="62"/>
      <c r="BC469" s="62"/>
      <c r="BD469" s="62"/>
      <c r="BE469" s="62"/>
      <c r="BF469" s="62"/>
      <c r="BG469" s="62"/>
      <c r="BH469" s="62"/>
      <c r="BI469" s="62"/>
      <c r="BJ469" s="62"/>
      <c r="BK469" s="62"/>
      <c r="BL469" s="62"/>
      <c r="BM469" s="62"/>
      <c r="BN469" s="62"/>
      <c r="BO469" s="62"/>
      <c r="BP469" s="62"/>
      <c r="BQ469" s="62"/>
      <c r="BR469" s="62"/>
      <c r="BS469" s="62"/>
      <c r="BT469" s="62"/>
      <c r="BU469" s="62"/>
      <c r="BV469" s="62"/>
      <c r="BW469" s="62"/>
      <c r="BX469" s="62"/>
      <c r="BY469" s="62"/>
      <c r="BZ469" s="62"/>
      <c r="CA469" s="62"/>
      <c r="CB469" s="62"/>
      <c r="CC469" s="62"/>
      <c r="CD469" s="62"/>
      <c r="CE469" s="62"/>
      <c r="CF469" s="62"/>
    </row>
    <row r="470" spans="1:84" ht="13" thickBot="1" x14ac:dyDescent="0.3">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c r="AU470" s="62"/>
      <c r="AV470" s="62"/>
      <c r="AW470" s="62"/>
      <c r="AX470" s="62"/>
      <c r="AY470" s="62"/>
      <c r="AZ470" s="62"/>
      <c r="BA470" s="62"/>
      <c r="BB470" s="62"/>
      <c r="BC470" s="62"/>
      <c r="BD470" s="62"/>
      <c r="BE470" s="62"/>
      <c r="BF470" s="62"/>
      <c r="BG470" s="62"/>
      <c r="BH470" s="62"/>
      <c r="BI470" s="62"/>
      <c r="BJ470" s="62"/>
      <c r="BK470" s="62"/>
      <c r="BL470" s="62"/>
      <c r="BM470" s="62"/>
      <c r="BN470" s="62"/>
      <c r="BO470" s="62"/>
      <c r="BP470" s="62"/>
      <c r="BQ470" s="62"/>
      <c r="BR470" s="62"/>
      <c r="BS470" s="62"/>
      <c r="BT470" s="62"/>
      <c r="BU470" s="62"/>
      <c r="BV470" s="62"/>
      <c r="BW470" s="62"/>
      <c r="BX470" s="62"/>
      <c r="BY470" s="62"/>
      <c r="BZ470" s="62"/>
      <c r="CA470" s="62"/>
      <c r="CB470" s="62"/>
      <c r="CC470" s="62"/>
      <c r="CD470" s="62"/>
      <c r="CE470" s="62"/>
      <c r="CF470" s="62"/>
    </row>
    <row r="471" spans="1:84" ht="13" thickBot="1" x14ac:dyDescent="0.3">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c r="AU471" s="62"/>
      <c r="AV471" s="62"/>
      <c r="AW471" s="62"/>
      <c r="AX471" s="62"/>
      <c r="AY471" s="62"/>
      <c r="AZ471" s="62"/>
      <c r="BA471" s="62"/>
      <c r="BB471" s="62"/>
      <c r="BC471" s="62"/>
      <c r="BD471" s="62"/>
      <c r="BE471" s="62"/>
      <c r="BF471" s="62"/>
      <c r="BG471" s="62"/>
      <c r="BH471" s="62"/>
      <c r="BI471" s="62"/>
      <c r="BJ471" s="62"/>
      <c r="BK471" s="62"/>
      <c r="BL471" s="62"/>
      <c r="BM471" s="62"/>
      <c r="BN471" s="62"/>
      <c r="BO471" s="62"/>
      <c r="BP471" s="62"/>
      <c r="BQ471" s="62"/>
      <c r="BR471" s="62"/>
      <c r="BS471" s="62"/>
      <c r="BT471" s="62"/>
      <c r="BU471" s="62"/>
      <c r="BV471" s="62"/>
      <c r="BW471" s="62"/>
      <c r="BX471" s="62"/>
      <c r="BY471" s="62"/>
      <c r="BZ471" s="62"/>
      <c r="CA471" s="62"/>
      <c r="CB471" s="62"/>
      <c r="CC471" s="62"/>
      <c r="CD471" s="62"/>
      <c r="CE471" s="62"/>
      <c r="CF471" s="62"/>
    </row>
    <row r="472" spans="1:84" ht="13" thickBot="1" x14ac:dyDescent="0.3">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c r="AU472" s="62"/>
      <c r="AV472" s="62"/>
      <c r="AW472" s="62"/>
      <c r="AX472" s="62"/>
      <c r="AY472" s="62"/>
      <c r="AZ472" s="62"/>
      <c r="BA472" s="62"/>
      <c r="BB472" s="62"/>
      <c r="BC472" s="62"/>
      <c r="BD472" s="62"/>
      <c r="BE472" s="62"/>
      <c r="BF472" s="62"/>
      <c r="BG472" s="62"/>
      <c r="BH472" s="62"/>
      <c r="BI472" s="62"/>
      <c r="BJ472" s="62"/>
      <c r="BK472" s="62"/>
      <c r="BL472" s="62"/>
      <c r="BM472" s="62"/>
      <c r="BN472" s="62"/>
      <c r="BO472" s="62"/>
      <c r="BP472" s="62"/>
      <c r="BQ472" s="62"/>
      <c r="BR472" s="62"/>
      <c r="BS472" s="62"/>
      <c r="BT472" s="62"/>
      <c r="BU472" s="62"/>
      <c r="BV472" s="62"/>
      <c r="BW472" s="62"/>
      <c r="BX472" s="62"/>
      <c r="BY472" s="62"/>
      <c r="BZ472" s="62"/>
      <c r="CA472" s="62"/>
      <c r="CB472" s="62"/>
      <c r="CC472" s="62"/>
      <c r="CD472" s="62"/>
      <c r="CE472" s="62"/>
      <c r="CF472" s="62"/>
    </row>
    <row r="473" spans="1:84" ht="13" thickBot="1" x14ac:dyDescent="0.3">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c r="AU473" s="62"/>
      <c r="AV473" s="62"/>
      <c r="AW473" s="62"/>
      <c r="AX473" s="62"/>
      <c r="AY473" s="62"/>
      <c r="AZ473" s="62"/>
      <c r="BA473" s="62"/>
      <c r="BB473" s="62"/>
      <c r="BC473" s="62"/>
      <c r="BD473" s="62"/>
      <c r="BE473" s="62"/>
      <c r="BF473" s="62"/>
      <c r="BG473" s="62"/>
      <c r="BH473" s="62"/>
      <c r="BI473" s="62"/>
      <c r="BJ473" s="62"/>
      <c r="BK473" s="62"/>
      <c r="BL473" s="62"/>
      <c r="BM473" s="62"/>
      <c r="BN473" s="62"/>
      <c r="BO473" s="62"/>
      <c r="BP473" s="62"/>
      <c r="BQ473" s="62"/>
      <c r="BR473" s="62"/>
      <c r="BS473" s="62"/>
      <c r="BT473" s="62"/>
      <c r="BU473" s="62"/>
      <c r="BV473" s="62"/>
      <c r="BW473" s="62"/>
      <c r="BX473" s="62"/>
      <c r="BY473" s="62"/>
      <c r="BZ473" s="62"/>
      <c r="CA473" s="62"/>
      <c r="CB473" s="62"/>
      <c r="CC473" s="62"/>
      <c r="CD473" s="62"/>
      <c r="CE473" s="62"/>
      <c r="CF473" s="62"/>
    </row>
    <row r="474" spans="1:84" ht="13" thickBot="1" x14ac:dyDescent="0.3">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c r="AU474" s="62"/>
      <c r="AV474" s="62"/>
      <c r="AW474" s="62"/>
      <c r="AX474" s="62"/>
      <c r="AY474" s="62"/>
      <c r="AZ474" s="62"/>
      <c r="BA474" s="62"/>
      <c r="BB474" s="62"/>
      <c r="BC474" s="62"/>
      <c r="BD474" s="62"/>
      <c r="BE474" s="62"/>
      <c r="BF474" s="62"/>
      <c r="BG474" s="62"/>
      <c r="BH474" s="62"/>
      <c r="BI474" s="62"/>
      <c r="BJ474" s="62"/>
      <c r="BK474" s="62"/>
      <c r="BL474" s="62"/>
      <c r="BM474" s="62"/>
      <c r="BN474" s="62"/>
      <c r="BO474" s="62"/>
      <c r="BP474" s="62"/>
      <c r="BQ474" s="62"/>
      <c r="BR474" s="62"/>
      <c r="BS474" s="62"/>
      <c r="BT474" s="62"/>
      <c r="BU474" s="62"/>
      <c r="BV474" s="62"/>
      <c r="BW474" s="62"/>
      <c r="BX474" s="62"/>
      <c r="BY474" s="62"/>
      <c r="BZ474" s="62"/>
      <c r="CA474" s="62"/>
      <c r="CB474" s="62"/>
      <c r="CC474" s="62"/>
      <c r="CD474" s="62"/>
      <c r="CE474" s="62"/>
      <c r="CF474" s="62"/>
    </row>
    <row r="475" spans="1:84" ht="13" thickBot="1" x14ac:dyDescent="0.3">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c r="AU475" s="62"/>
      <c r="AV475" s="62"/>
      <c r="AW475" s="62"/>
      <c r="AX475" s="62"/>
      <c r="AY475" s="62"/>
      <c r="AZ475" s="62"/>
      <c r="BA475" s="62"/>
      <c r="BB475" s="62"/>
      <c r="BC475" s="62"/>
      <c r="BD475" s="62"/>
      <c r="BE475" s="62"/>
      <c r="BF475" s="62"/>
      <c r="BG475" s="62"/>
      <c r="BH475" s="62"/>
      <c r="BI475" s="62"/>
      <c r="BJ475" s="62"/>
      <c r="BK475" s="62"/>
      <c r="BL475" s="62"/>
      <c r="BM475" s="62"/>
      <c r="BN475" s="62"/>
      <c r="BO475" s="62"/>
      <c r="BP475" s="62"/>
      <c r="BQ475" s="62"/>
      <c r="BR475" s="62"/>
      <c r="BS475" s="62"/>
      <c r="BT475" s="62"/>
      <c r="BU475" s="62"/>
      <c r="BV475" s="62"/>
      <c r="BW475" s="62"/>
      <c r="BX475" s="62"/>
      <c r="BY475" s="62"/>
      <c r="BZ475" s="62"/>
      <c r="CA475" s="62"/>
      <c r="CB475" s="62"/>
      <c r="CC475" s="62"/>
      <c r="CD475" s="62"/>
      <c r="CE475" s="62"/>
      <c r="CF475" s="62"/>
    </row>
    <row r="476" spans="1:84" ht="13" thickBot="1" x14ac:dyDescent="0.3">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c r="AU476" s="62"/>
      <c r="AV476" s="62"/>
      <c r="AW476" s="62"/>
      <c r="AX476" s="62"/>
      <c r="AY476" s="62"/>
      <c r="AZ476" s="62"/>
      <c r="BA476" s="62"/>
      <c r="BB476" s="62"/>
      <c r="BC476" s="62"/>
      <c r="BD476" s="62"/>
      <c r="BE476" s="62"/>
      <c r="BF476" s="62"/>
      <c r="BG476" s="62"/>
      <c r="BH476" s="62"/>
      <c r="BI476" s="62"/>
      <c r="BJ476" s="62"/>
      <c r="BK476" s="62"/>
      <c r="BL476" s="62"/>
      <c r="BM476" s="62"/>
      <c r="BN476" s="62"/>
      <c r="BO476" s="62"/>
      <c r="BP476" s="62"/>
      <c r="BQ476" s="62"/>
      <c r="BR476" s="62"/>
      <c r="BS476" s="62"/>
      <c r="BT476" s="62"/>
      <c r="BU476" s="62"/>
      <c r="BV476" s="62"/>
      <c r="BW476" s="62"/>
      <c r="BX476" s="62"/>
      <c r="BY476" s="62"/>
      <c r="BZ476" s="62"/>
      <c r="CA476" s="62"/>
      <c r="CB476" s="62"/>
      <c r="CC476" s="62"/>
      <c r="CD476" s="62"/>
      <c r="CE476" s="62"/>
      <c r="CF476" s="62"/>
    </row>
    <row r="477" spans="1:84" ht="13" thickBot="1" x14ac:dyDescent="0.3">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c r="AU477" s="62"/>
      <c r="AV477" s="62"/>
      <c r="AW477" s="62"/>
      <c r="AX477" s="62"/>
      <c r="AY477" s="62"/>
      <c r="AZ477" s="62"/>
      <c r="BA477" s="62"/>
      <c r="BB477" s="62"/>
      <c r="BC477" s="62"/>
      <c r="BD477" s="62"/>
      <c r="BE477" s="62"/>
      <c r="BF477" s="62"/>
      <c r="BG477" s="62"/>
      <c r="BH477" s="62"/>
      <c r="BI477" s="62"/>
      <c r="BJ477" s="62"/>
      <c r="BK477" s="62"/>
      <c r="BL477" s="62"/>
      <c r="BM477" s="62"/>
      <c r="BN477" s="62"/>
      <c r="BO477" s="62"/>
      <c r="BP477" s="62"/>
      <c r="BQ477" s="62"/>
      <c r="BR477" s="62"/>
      <c r="BS477" s="62"/>
      <c r="BT477" s="62"/>
      <c r="BU477" s="62"/>
      <c r="BV477" s="62"/>
      <c r="BW477" s="62"/>
      <c r="BX477" s="62"/>
      <c r="BY477" s="62"/>
      <c r="BZ477" s="62"/>
      <c r="CA477" s="62"/>
      <c r="CB477" s="62"/>
      <c r="CC477" s="62"/>
      <c r="CD477" s="62"/>
      <c r="CE477" s="62"/>
      <c r="CF477" s="62"/>
    </row>
    <row r="478" spans="1:84" ht="13" thickBot="1" x14ac:dyDescent="0.3">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c r="AU478" s="62"/>
      <c r="AV478" s="62"/>
      <c r="AW478" s="62"/>
      <c r="AX478" s="62"/>
      <c r="AY478" s="62"/>
      <c r="AZ478" s="62"/>
      <c r="BA478" s="62"/>
      <c r="BB478" s="62"/>
      <c r="BC478" s="62"/>
      <c r="BD478" s="62"/>
      <c r="BE478" s="62"/>
      <c r="BF478" s="62"/>
      <c r="BG478" s="62"/>
      <c r="BH478" s="62"/>
      <c r="BI478" s="62"/>
      <c r="BJ478" s="62"/>
      <c r="BK478" s="62"/>
      <c r="BL478" s="62"/>
      <c r="BM478" s="62"/>
      <c r="BN478" s="62"/>
      <c r="BO478" s="62"/>
      <c r="BP478" s="62"/>
      <c r="BQ478" s="62"/>
      <c r="BR478" s="62"/>
      <c r="BS478" s="62"/>
      <c r="BT478" s="62"/>
      <c r="BU478" s="62"/>
      <c r="BV478" s="62"/>
      <c r="BW478" s="62"/>
      <c r="BX478" s="62"/>
      <c r="BY478" s="62"/>
      <c r="BZ478" s="62"/>
      <c r="CA478" s="62"/>
      <c r="CB478" s="62"/>
      <c r="CC478" s="62"/>
      <c r="CD478" s="62"/>
      <c r="CE478" s="62"/>
      <c r="CF478" s="62"/>
    </row>
    <row r="479" spans="1:84" ht="13" thickBot="1" x14ac:dyDescent="0.3">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c r="AU479" s="62"/>
      <c r="AV479" s="62"/>
      <c r="AW479" s="62"/>
      <c r="AX479" s="62"/>
      <c r="AY479" s="62"/>
      <c r="AZ479" s="62"/>
      <c r="BA479" s="62"/>
      <c r="BB479" s="62"/>
      <c r="BC479" s="62"/>
      <c r="BD479" s="62"/>
      <c r="BE479" s="62"/>
      <c r="BF479" s="62"/>
      <c r="BG479" s="62"/>
      <c r="BH479" s="62"/>
      <c r="BI479" s="62"/>
      <c r="BJ479" s="62"/>
      <c r="BK479" s="62"/>
      <c r="BL479" s="62"/>
      <c r="BM479" s="62"/>
      <c r="BN479" s="62"/>
      <c r="BO479" s="62"/>
      <c r="BP479" s="62"/>
      <c r="BQ479" s="62"/>
      <c r="BR479" s="62"/>
      <c r="BS479" s="62"/>
      <c r="BT479" s="62"/>
      <c r="BU479" s="62"/>
      <c r="BV479" s="62"/>
      <c r="BW479" s="62"/>
      <c r="BX479" s="62"/>
      <c r="BY479" s="62"/>
      <c r="BZ479" s="62"/>
      <c r="CA479" s="62"/>
      <c r="CB479" s="62"/>
      <c r="CC479" s="62"/>
      <c r="CD479" s="62"/>
      <c r="CE479" s="62"/>
      <c r="CF479" s="62"/>
    </row>
    <row r="480" spans="1:84" ht="13" thickBot="1" x14ac:dyDescent="0.3">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c r="AU480" s="62"/>
      <c r="AV480" s="62"/>
      <c r="AW480" s="62"/>
      <c r="AX480" s="62"/>
      <c r="AY480" s="62"/>
      <c r="AZ480" s="62"/>
      <c r="BA480" s="62"/>
      <c r="BB480" s="62"/>
      <c r="BC480" s="62"/>
      <c r="BD480" s="62"/>
      <c r="BE480" s="62"/>
      <c r="BF480" s="62"/>
      <c r="BG480" s="62"/>
      <c r="BH480" s="62"/>
      <c r="BI480" s="62"/>
      <c r="BJ480" s="62"/>
      <c r="BK480" s="62"/>
      <c r="BL480" s="62"/>
      <c r="BM480" s="62"/>
      <c r="BN480" s="62"/>
      <c r="BO480" s="62"/>
      <c r="BP480" s="62"/>
      <c r="BQ480" s="62"/>
      <c r="BR480" s="62"/>
      <c r="BS480" s="62"/>
      <c r="BT480" s="62"/>
      <c r="BU480" s="62"/>
      <c r="BV480" s="62"/>
      <c r="BW480" s="62"/>
      <c r="BX480" s="62"/>
      <c r="BY480" s="62"/>
      <c r="BZ480" s="62"/>
      <c r="CA480" s="62"/>
      <c r="CB480" s="62"/>
      <c r="CC480" s="62"/>
      <c r="CD480" s="62"/>
      <c r="CE480" s="62"/>
      <c r="CF480" s="62"/>
    </row>
    <row r="481" spans="1:84" ht="13" thickBot="1" x14ac:dyDescent="0.3">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c r="AU481" s="62"/>
      <c r="AV481" s="62"/>
      <c r="AW481" s="62"/>
      <c r="AX481" s="62"/>
      <c r="AY481" s="62"/>
      <c r="AZ481" s="62"/>
      <c r="BA481" s="62"/>
      <c r="BB481" s="62"/>
      <c r="BC481" s="62"/>
      <c r="BD481" s="62"/>
      <c r="BE481" s="62"/>
      <c r="BF481" s="62"/>
      <c r="BG481" s="62"/>
      <c r="BH481" s="62"/>
      <c r="BI481" s="62"/>
      <c r="BJ481" s="62"/>
      <c r="BK481" s="62"/>
      <c r="BL481" s="62"/>
      <c r="BM481" s="62"/>
      <c r="BN481" s="62"/>
      <c r="BO481" s="62"/>
      <c r="BP481" s="62"/>
      <c r="BQ481" s="62"/>
      <c r="BR481" s="62"/>
      <c r="BS481" s="62"/>
      <c r="BT481" s="62"/>
      <c r="BU481" s="62"/>
      <c r="BV481" s="62"/>
      <c r="BW481" s="62"/>
      <c r="BX481" s="62"/>
      <c r="BY481" s="62"/>
      <c r="BZ481" s="62"/>
      <c r="CA481" s="62"/>
      <c r="CB481" s="62"/>
      <c r="CC481" s="62"/>
      <c r="CD481" s="62"/>
      <c r="CE481" s="62"/>
      <c r="CF481" s="62"/>
    </row>
    <row r="482" spans="1:84" ht="13" thickBot="1" x14ac:dyDescent="0.3">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c r="AU482" s="62"/>
      <c r="AV482" s="62"/>
      <c r="AW482" s="62"/>
      <c r="AX482" s="62"/>
      <c r="AY482" s="62"/>
      <c r="AZ482" s="62"/>
      <c r="BA482" s="62"/>
      <c r="BB482" s="62"/>
      <c r="BC482" s="62"/>
      <c r="BD482" s="62"/>
      <c r="BE482" s="62"/>
      <c r="BF482" s="62"/>
      <c r="BG482" s="62"/>
      <c r="BH482" s="62"/>
      <c r="BI482" s="62"/>
      <c r="BJ482" s="62"/>
      <c r="BK482" s="62"/>
      <c r="BL482" s="62"/>
      <c r="BM482" s="62"/>
      <c r="BN482" s="62"/>
      <c r="BO482" s="62"/>
      <c r="BP482" s="62"/>
      <c r="BQ482" s="62"/>
      <c r="BR482" s="62"/>
      <c r="BS482" s="62"/>
      <c r="BT482" s="62"/>
      <c r="BU482" s="62"/>
      <c r="BV482" s="62"/>
      <c r="BW482" s="62"/>
      <c r="BX482" s="62"/>
      <c r="BY482" s="62"/>
      <c r="BZ482" s="62"/>
      <c r="CA482" s="62"/>
      <c r="CB482" s="62"/>
      <c r="CC482" s="62"/>
      <c r="CD482" s="62"/>
      <c r="CE482" s="62"/>
      <c r="CF482" s="62"/>
    </row>
    <row r="483" spans="1:84" ht="13" thickBot="1" x14ac:dyDescent="0.3">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c r="AU483" s="62"/>
      <c r="AV483" s="62"/>
      <c r="AW483" s="62"/>
      <c r="AX483" s="62"/>
      <c r="AY483" s="62"/>
      <c r="AZ483" s="62"/>
      <c r="BA483" s="62"/>
      <c r="BB483" s="62"/>
      <c r="BC483" s="62"/>
      <c r="BD483" s="62"/>
      <c r="BE483" s="62"/>
      <c r="BF483" s="62"/>
      <c r="BG483" s="62"/>
      <c r="BH483" s="62"/>
      <c r="BI483" s="62"/>
      <c r="BJ483" s="62"/>
      <c r="BK483" s="62"/>
      <c r="BL483" s="62"/>
      <c r="BM483" s="62"/>
      <c r="BN483" s="62"/>
      <c r="BO483" s="62"/>
      <c r="BP483" s="62"/>
      <c r="BQ483" s="62"/>
      <c r="BR483" s="62"/>
      <c r="BS483" s="62"/>
      <c r="BT483" s="62"/>
      <c r="BU483" s="62"/>
      <c r="BV483" s="62"/>
      <c r="BW483" s="62"/>
      <c r="BX483" s="62"/>
      <c r="BY483" s="62"/>
      <c r="BZ483" s="62"/>
      <c r="CA483" s="62"/>
      <c r="CB483" s="62"/>
      <c r="CC483" s="62"/>
      <c r="CD483" s="62"/>
      <c r="CE483" s="62"/>
      <c r="CF483" s="62"/>
    </row>
    <row r="484" spans="1:84" ht="13" thickBot="1" x14ac:dyDescent="0.3">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c r="BF484" s="62"/>
      <c r="BG484" s="62"/>
      <c r="BH484" s="62"/>
      <c r="BI484" s="62"/>
      <c r="BJ484" s="62"/>
      <c r="BK484" s="62"/>
      <c r="BL484" s="62"/>
      <c r="BM484" s="62"/>
      <c r="BN484" s="62"/>
      <c r="BO484" s="62"/>
      <c r="BP484" s="62"/>
      <c r="BQ484" s="62"/>
      <c r="BR484" s="62"/>
      <c r="BS484" s="62"/>
      <c r="BT484" s="62"/>
      <c r="BU484" s="62"/>
      <c r="BV484" s="62"/>
      <c r="BW484" s="62"/>
      <c r="BX484" s="62"/>
      <c r="BY484" s="62"/>
      <c r="BZ484" s="62"/>
      <c r="CA484" s="62"/>
      <c r="CB484" s="62"/>
      <c r="CC484" s="62"/>
      <c r="CD484" s="62"/>
      <c r="CE484" s="62"/>
      <c r="CF484" s="62"/>
    </row>
    <row r="485" spans="1:84" ht="13" thickBot="1" x14ac:dyDescent="0.3">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c r="BF485" s="62"/>
      <c r="BG485" s="62"/>
      <c r="BH485" s="62"/>
      <c r="BI485" s="62"/>
      <c r="BJ485" s="62"/>
      <c r="BK485" s="62"/>
      <c r="BL485" s="62"/>
      <c r="BM485" s="62"/>
      <c r="BN485" s="62"/>
      <c r="BO485" s="62"/>
      <c r="BP485" s="62"/>
      <c r="BQ485" s="62"/>
      <c r="BR485" s="62"/>
      <c r="BS485" s="62"/>
      <c r="BT485" s="62"/>
      <c r="BU485" s="62"/>
      <c r="BV485" s="62"/>
      <c r="BW485" s="62"/>
      <c r="BX485" s="62"/>
      <c r="BY485" s="62"/>
      <c r="BZ485" s="62"/>
      <c r="CA485" s="62"/>
      <c r="CB485" s="62"/>
      <c r="CC485" s="62"/>
      <c r="CD485" s="62"/>
      <c r="CE485" s="62"/>
      <c r="CF485" s="62"/>
    </row>
    <row r="486" spans="1:84" ht="13" thickBot="1" x14ac:dyDescent="0.3">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c r="AU486" s="62"/>
      <c r="AV486" s="62"/>
      <c r="AW486" s="62"/>
      <c r="AX486" s="62"/>
      <c r="AY486" s="62"/>
      <c r="AZ486" s="62"/>
      <c r="BA486" s="62"/>
      <c r="BB486" s="62"/>
      <c r="BC486" s="62"/>
      <c r="BD486" s="62"/>
      <c r="BE486" s="62"/>
      <c r="BF486" s="62"/>
      <c r="BG486" s="62"/>
      <c r="BH486" s="62"/>
      <c r="BI486" s="62"/>
      <c r="BJ486" s="62"/>
      <c r="BK486" s="62"/>
      <c r="BL486" s="62"/>
      <c r="BM486" s="62"/>
      <c r="BN486" s="62"/>
      <c r="BO486" s="62"/>
      <c r="BP486" s="62"/>
      <c r="BQ486" s="62"/>
      <c r="BR486" s="62"/>
      <c r="BS486" s="62"/>
      <c r="BT486" s="62"/>
      <c r="BU486" s="62"/>
      <c r="BV486" s="62"/>
      <c r="BW486" s="62"/>
      <c r="BX486" s="62"/>
      <c r="BY486" s="62"/>
      <c r="BZ486" s="62"/>
      <c r="CA486" s="62"/>
      <c r="CB486" s="62"/>
      <c r="CC486" s="62"/>
      <c r="CD486" s="62"/>
      <c r="CE486" s="62"/>
      <c r="CF486" s="62"/>
    </row>
    <row r="487" spans="1:84" ht="13" thickBot="1" x14ac:dyDescent="0.3">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c r="AU487" s="62"/>
      <c r="AV487" s="62"/>
      <c r="AW487" s="62"/>
      <c r="AX487" s="62"/>
      <c r="AY487" s="62"/>
      <c r="AZ487" s="62"/>
      <c r="BA487" s="62"/>
      <c r="BB487" s="62"/>
      <c r="BC487" s="62"/>
      <c r="BD487" s="62"/>
      <c r="BE487" s="62"/>
      <c r="BF487" s="62"/>
      <c r="BG487" s="62"/>
      <c r="BH487" s="62"/>
      <c r="BI487" s="62"/>
      <c r="BJ487" s="62"/>
      <c r="BK487" s="62"/>
      <c r="BL487" s="62"/>
      <c r="BM487" s="62"/>
      <c r="BN487" s="62"/>
      <c r="BO487" s="62"/>
      <c r="BP487" s="62"/>
      <c r="BQ487" s="62"/>
      <c r="BR487" s="62"/>
      <c r="BS487" s="62"/>
      <c r="BT487" s="62"/>
      <c r="BU487" s="62"/>
      <c r="BV487" s="62"/>
      <c r="BW487" s="62"/>
      <c r="BX487" s="62"/>
      <c r="BY487" s="62"/>
      <c r="BZ487" s="62"/>
      <c r="CA487" s="62"/>
      <c r="CB487" s="62"/>
      <c r="CC487" s="62"/>
      <c r="CD487" s="62"/>
      <c r="CE487" s="62"/>
      <c r="CF487" s="62"/>
    </row>
    <row r="488" spans="1:84" ht="13" thickBot="1" x14ac:dyDescent="0.3">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c r="AU488" s="62"/>
      <c r="AV488" s="62"/>
      <c r="AW488" s="62"/>
      <c r="AX488" s="62"/>
      <c r="AY488" s="62"/>
      <c r="AZ488" s="62"/>
      <c r="BA488" s="62"/>
      <c r="BB488" s="62"/>
      <c r="BC488" s="62"/>
      <c r="BD488" s="62"/>
      <c r="BE488" s="62"/>
      <c r="BF488" s="62"/>
      <c r="BG488" s="62"/>
      <c r="BH488" s="62"/>
      <c r="BI488" s="62"/>
      <c r="BJ488" s="62"/>
      <c r="BK488" s="62"/>
      <c r="BL488" s="62"/>
      <c r="BM488" s="62"/>
      <c r="BN488" s="62"/>
      <c r="BO488" s="62"/>
      <c r="BP488" s="62"/>
      <c r="BQ488" s="62"/>
      <c r="BR488" s="62"/>
      <c r="BS488" s="62"/>
      <c r="BT488" s="62"/>
      <c r="BU488" s="62"/>
      <c r="BV488" s="62"/>
      <c r="BW488" s="62"/>
      <c r="BX488" s="62"/>
      <c r="BY488" s="62"/>
      <c r="BZ488" s="62"/>
      <c r="CA488" s="62"/>
      <c r="CB488" s="62"/>
      <c r="CC488" s="62"/>
      <c r="CD488" s="62"/>
      <c r="CE488" s="62"/>
      <c r="CF488" s="62"/>
    </row>
    <row r="489" spans="1:84" ht="13" thickBot="1" x14ac:dyDescent="0.3">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c r="AU489" s="62"/>
      <c r="AV489" s="62"/>
      <c r="AW489" s="62"/>
      <c r="AX489" s="62"/>
      <c r="AY489" s="62"/>
      <c r="AZ489" s="62"/>
      <c r="BA489" s="62"/>
      <c r="BB489" s="62"/>
      <c r="BC489" s="62"/>
      <c r="BD489" s="62"/>
      <c r="BE489" s="62"/>
      <c r="BF489" s="62"/>
      <c r="BG489" s="62"/>
      <c r="BH489" s="62"/>
      <c r="BI489" s="62"/>
      <c r="BJ489" s="62"/>
      <c r="BK489" s="62"/>
      <c r="BL489" s="62"/>
      <c r="BM489" s="62"/>
      <c r="BN489" s="62"/>
      <c r="BO489" s="62"/>
      <c r="BP489" s="62"/>
      <c r="BQ489" s="62"/>
      <c r="BR489" s="62"/>
      <c r="BS489" s="62"/>
      <c r="BT489" s="62"/>
      <c r="BU489" s="62"/>
      <c r="BV489" s="62"/>
      <c r="BW489" s="62"/>
      <c r="BX489" s="62"/>
      <c r="BY489" s="62"/>
      <c r="BZ489" s="62"/>
      <c r="CA489" s="62"/>
      <c r="CB489" s="62"/>
      <c r="CC489" s="62"/>
      <c r="CD489" s="62"/>
      <c r="CE489" s="62"/>
      <c r="CF489" s="62"/>
    </row>
    <row r="490" spans="1:84" ht="13" thickBot="1" x14ac:dyDescent="0.3">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c r="AU490" s="62"/>
      <c r="AV490" s="62"/>
      <c r="AW490" s="62"/>
      <c r="AX490" s="62"/>
      <c r="AY490" s="62"/>
      <c r="AZ490" s="62"/>
      <c r="BA490" s="62"/>
      <c r="BB490" s="62"/>
      <c r="BC490" s="62"/>
      <c r="BD490" s="62"/>
      <c r="BE490" s="62"/>
      <c r="BF490" s="62"/>
      <c r="BG490" s="62"/>
      <c r="BH490" s="62"/>
      <c r="BI490" s="62"/>
      <c r="BJ490" s="62"/>
      <c r="BK490" s="62"/>
      <c r="BL490" s="62"/>
      <c r="BM490" s="62"/>
      <c r="BN490" s="62"/>
      <c r="BO490" s="62"/>
      <c r="BP490" s="62"/>
      <c r="BQ490" s="62"/>
      <c r="BR490" s="62"/>
      <c r="BS490" s="62"/>
      <c r="BT490" s="62"/>
      <c r="BU490" s="62"/>
      <c r="BV490" s="62"/>
      <c r="BW490" s="62"/>
      <c r="BX490" s="62"/>
      <c r="BY490" s="62"/>
      <c r="BZ490" s="62"/>
      <c r="CA490" s="62"/>
      <c r="CB490" s="62"/>
      <c r="CC490" s="62"/>
      <c r="CD490" s="62"/>
      <c r="CE490" s="62"/>
      <c r="CF490" s="62"/>
    </row>
    <row r="491" spans="1:84" ht="13" thickBot="1" x14ac:dyDescent="0.3">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c r="AU491" s="62"/>
      <c r="AV491" s="62"/>
      <c r="AW491" s="62"/>
      <c r="AX491" s="62"/>
      <c r="AY491" s="62"/>
      <c r="AZ491" s="62"/>
      <c r="BA491" s="62"/>
      <c r="BB491" s="62"/>
      <c r="BC491" s="62"/>
      <c r="BD491" s="62"/>
      <c r="BE491" s="62"/>
      <c r="BF491" s="62"/>
      <c r="BG491" s="62"/>
      <c r="BH491" s="62"/>
      <c r="BI491" s="62"/>
      <c r="BJ491" s="62"/>
      <c r="BK491" s="62"/>
      <c r="BL491" s="62"/>
      <c r="BM491" s="62"/>
      <c r="BN491" s="62"/>
      <c r="BO491" s="62"/>
      <c r="BP491" s="62"/>
      <c r="BQ491" s="62"/>
      <c r="BR491" s="62"/>
      <c r="BS491" s="62"/>
      <c r="BT491" s="62"/>
      <c r="BU491" s="62"/>
      <c r="BV491" s="62"/>
      <c r="BW491" s="62"/>
      <c r="BX491" s="62"/>
      <c r="BY491" s="62"/>
      <c r="BZ491" s="62"/>
      <c r="CA491" s="62"/>
      <c r="CB491" s="62"/>
      <c r="CC491" s="62"/>
      <c r="CD491" s="62"/>
      <c r="CE491" s="62"/>
      <c r="CF491" s="62"/>
    </row>
    <row r="492" spans="1:84" ht="13" thickBot="1" x14ac:dyDescent="0.3">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c r="AU492" s="62"/>
      <c r="AV492" s="62"/>
      <c r="AW492" s="62"/>
      <c r="AX492" s="62"/>
      <c r="AY492" s="62"/>
      <c r="AZ492" s="62"/>
      <c r="BA492" s="62"/>
      <c r="BB492" s="62"/>
      <c r="BC492" s="62"/>
      <c r="BD492" s="62"/>
      <c r="BE492" s="62"/>
      <c r="BF492" s="62"/>
      <c r="BG492" s="62"/>
      <c r="BH492" s="62"/>
      <c r="BI492" s="62"/>
      <c r="BJ492" s="62"/>
      <c r="BK492" s="62"/>
      <c r="BL492" s="62"/>
      <c r="BM492" s="62"/>
      <c r="BN492" s="62"/>
      <c r="BO492" s="62"/>
      <c r="BP492" s="62"/>
      <c r="BQ492" s="62"/>
      <c r="BR492" s="62"/>
      <c r="BS492" s="62"/>
      <c r="BT492" s="62"/>
      <c r="BU492" s="62"/>
      <c r="BV492" s="62"/>
      <c r="BW492" s="62"/>
      <c r="BX492" s="62"/>
      <c r="BY492" s="62"/>
      <c r="BZ492" s="62"/>
      <c r="CA492" s="62"/>
      <c r="CB492" s="62"/>
      <c r="CC492" s="62"/>
      <c r="CD492" s="62"/>
      <c r="CE492" s="62"/>
      <c r="CF492" s="62"/>
    </row>
    <row r="493" spans="1:84" ht="13" thickBot="1" x14ac:dyDescent="0.3">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c r="AU493" s="62"/>
      <c r="AV493" s="62"/>
      <c r="AW493" s="62"/>
      <c r="AX493" s="62"/>
      <c r="AY493" s="62"/>
      <c r="AZ493" s="62"/>
      <c r="BA493" s="62"/>
      <c r="BB493" s="62"/>
      <c r="BC493" s="62"/>
      <c r="BD493" s="62"/>
      <c r="BE493" s="62"/>
      <c r="BF493" s="62"/>
      <c r="BG493" s="62"/>
      <c r="BH493" s="62"/>
      <c r="BI493" s="62"/>
      <c r="BJ493" s="62"/>
      <c r="BK493" s="62"/>
      <c r="BL493" s="62"/>
      <c r="BM493" s="62"/>
      <c r="BN493" s="62"/>
      <c r="BO493" s="62"/>
      <c r="BP493" s="62"/>
      <c r="BQ493" s="62"/>
      <c r="BR493" s="62"/>
      <c r="BS493" s="62"/>
      <c r="BT493" s="62"/>
      <c r="BU493" s="62"/>
      <c r="BV493" s="62"/>
      <c r="BW493" s="62"/>
      <c r="BX493" s="62"/>
      <c r="BY493" s="62"/>
      <c r="BZ493" s="62"/>
      <c r="CA493" s="62"/>
      <c r="CB493" s="62"/>
      <c r="CC493" s="62"/>
      <c r="CD493" s="62"/>
      <c r="CE493" s="62"/>
      <c r="CF493" s="62"/>
    </row>
    <row r="494" spans="1:84" ht="13" thickBot="1" x14ac:dyDescent="0.3">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c r="AU494" s="62"/>
      <c r="AV494" s="62"/>
      <c r="AW494" s="62"/>
      <c r="AX494" s="62"/>
      <c r="AY494" s="62"/>
      <c r="AZ494" s="62"/>
      <c r="BA494" s="62"/>
      <c r="BB494" s="62"/>
      <c r="BC494" s="62"/>
      <c r="BD494" s="62"/>
      <c r="BE494" s="62"/>
      <c r="BF494" s="62"/>
      <c r="BG494" s="62"/>
      <c r="BH494" s="62"/>
      <c r="BI494" s="62"/>
      <c r="BJ494" s="62"/>
      <c r="BK494" s="62"/>
      <c r="BL494" s="62"/>
      <c r="BM494" s="62"/>
      <c r="BN494" s="62"/>
      <c r="BO494" s="62"/>
      <c r="BP494" s="62"/>
      <c r="BQ494" s="62"/>
      <c r="BR494" s="62"/>
      <c r="BS494" s="62"/>
      <c r="BT494" s="62"/>
      <c r="BU494" s="62"/>
      <c r="BV494" s="62"/>
      <c r="BW494" s="62"/>
      <c r="BX494" s="62"/>
      <c r="BY494" s="62"/>
      <c r="BZ494" s="62"/>
      <c r="CA494" s="62"/>
      <c r="CB494" s="62"/>
      <c r="CC494" s="62"/>
      <c r="CD494" s="62"/>
      <c r="CE494" s="62"/>
      <c r="CF494" s="62"/>
    </row>
    <row r="495" spans="1:84" ht="13" thickBot="1" x14ac:dyDescent="0.3">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c r="AU495" s="62"/>
      <c r="AV495" s="62"/>
      <c r="AW495" s="62"/>
      <c r="AX495" s="62"/>
      <c r="AY495" s="62"/>
      <c r="AZ495" s="62"/>
      <c r="BA495" s="62"/>
      <c r="BB495" s="62"/>
      <c r="BC495" s="62"/>
      <c r="BD495" s="62"/>
      <c r="BE495" s="62"/>
      <c r="BF495" s="62"/>
      <c r="BG495" s="62"/>
      <c r="BH495" s="62"/>
      <c r="BI495" s="62"/>
      <c r="BJ495" s="62"/>
      <c r="BK495" s="62"/>
      <c r="BL495" s="62"/>
      <c r="BM495" s="62"/>
      <c r="BN495" s="62"/>
      <c r="BO495" s="62"/>
      <c r="BP495" s="62"/>
      <c r="BQ495" s="62"/>
      <c r="BR495" s="62"/>
      <c r="BS495" s="62"/>
      <c r="BT495" s="62"/>
      <c r="BU495" s="62"/>
      <c r="BV495" s="62"/>
      <c r="BW495" s="62"/>
      <c r="BX495" s="62"/>
      <c r="BY495" s="62"/>
      <c r="BZ495" s="62"/>
      <c r="CA495" s="62"/>
      <c r="CB495" s="62"/>
      <c r="CC495" s="62"/>
      <c r="CD495" s="62"/>
      <c r="CE495" s="62"/>
      <c r="CF495" s="62"/>
    </row>
    <row r="496" spans="1:84" ht="13" thickBot="1" x14ac:dyDescent="0.3">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c r="AU496" s="62"/>
      <c r="AV496" s="62"/>
      <c r="AW496" s="62"/>
      <c r="AX496" s="62"/>
      <c r="AY496" s="62"/>
      <c r="AZ496" s="62"/>
      <c r="BA496" s="62"/>
      <c r="BB496" s="62"/>
      <c r="BC496" s="62"/>
      <c r="BD496" s="62"/>
      <c r="BE496" s="62"/>
      <c r="BF496" s="62"/>
      <c r="BG496" s="62"/>
      <c r="BH496" s="62"/>
      <c r="BI496" s="62"/>
      <c r="BJ496" s="62"/>
      <c r="BK496" s="62"/>
      <c r="BL496" s="62"/>
      <c r="BM496" s="62"/>
      <c r="BN496" s="62"/>
      <c r="BO496" s="62"/>
      <c r="BP496" s="62"/>
      <c r="BQ496" s="62"/>
      <c r="BR496" s="62"/>
      <c r="BS496" s="62"/>
      <c r="BT496" s="62"/>
      <c r="BU496" s="62"/>
      <c r="BV496" s="62"/>
      <c r="BW496" s="62"/>
      <c r="BX496" s="62"/>
      <c r="BY496" s="62"/>
      <c r="BZ496" s="62"/>
      <c r="CA496" s="62"/>
      <c r="CB496" s="62"/>
      <c r="CC496" s="62"/>
      <c r="CD496" s="62"/>
      <c r="CE496" s="62"/>
      <c r="CF496" s="62"/>
    </row>
    <row r="497" spans="1:84" ht="13" thickBot="1" x14ac:dyDescent="0.3">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c r="AU497" s="62"/>
      <c r="AV497" s="62"/>
      <c r="AW497" s="62"/>
      <c r="AX497" s="62"/>
      <c r="AY497" s="62"/>
      <c r="AZ497" s="62"/>
      <c r="BA497" s="62"/>
      <c r="BB497" s="62"/>
      <c r="BC497" s="62"/>
      <c r="BD497" s="62"/>
      <c r="BE497" s="62"/>
      <c r="BF497" s="62"/>
      <c r="BG497" s="62"/>
      <c r="BH497" s="62"/>
      <c r="BI497" s="62"/>
      <c r="BJ497" s="62"/>
      <c r="BK497" s="62"/>
      <c r="BL497" s="62"/>
      <c r="BM497" s="62"/>
      <c r="BN497" s="62"/>
      <c r="BO497" s="62"/>
      <c r="BP497" s="62"/>
      <c r="BQ497" s="62"/>
      <c r="BR497" s="62"/>
      <c r="BS497" s="62"/>
      <c r="BT497" s="62"/>
      <c r="BU497" s="62"/>
      <c r="BV497" s="62"/>
      <c r="BW497" s="62"/>
      <c r="BX497" s="62"/>
      <c r="BY497" s="62"/>
      <c r="BZ497" s="62"/>
      <c r="CA497" s="62"/>
      <c r="CB497" s="62"/>
      <c r="CC497" s="62"/>
      <c r="CD497" s="62"/>
      <c r="CE497" s="62"/>
      <c r="CF497" s="62"/>
    </row>
    <row r="498" spans="1:84" ht="13" thickBot="1" x14ac:dyDescent="0.3">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c r="AU498" s="62"/>
      <c r="AV498" s="62"/>
      <c r="AW498" s="62"/>
      <c r="AX498" s="62"/>
      <c r="AY498" s="62"/>
      <c r="AZ498" s="62"/>
      <c r="BA498" s="62"/>
      <c r="BB498" s="62"/>
      <c r="BC498" s="62"/>
      <c r="BD498" s="62"/>
      <c r="BE498" s="62"/>
      <c r="BF498" s="62"/>
      <c r="BG498" s="62"/>
      <c r="BH498" s="62"/>
      <c r="BI498" s="62"/>
      <c r="BJ498" s="62"/>
      <c r="BK498" s="62"/>
      <c r="BL498" s="62"/>
      <c r="BM498" s="62"/>
      <c r="BN498" s="62"/>
      <c r="BO498" s="62"/>
      <c r="BP498" s="62"/>
      <c r="BQ498" s="62"/>
      <c r="BR498" s="62"/>
      <c r="BS498" s="62"/>
      <c r="BT498" s="62"/>
      <c r="BU498" s="62"/>
      <c r="BV498" s="62"/>
      <c r="BW498" s="62"/>
      <c r="BX498" s="62"/>
      <c r="BY498" s="62"/>
      <c r="BZ498" s="62"/>
      <c r="CA498" s="62"/>
      <c r="CB498" s="62"/>
      <c r="CC498" s="62"/>
      <c r="CD498" s="62"/>
      <c r="CE498" s="62"/>
      <c r="CF498" s="62"/>
    </row>
    <row r="499" spans="1:84" ht="13" thickBot="1" x14ac:dyDescent="0.3">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c r="AU499" s="62"/>
      <c r="AV499" s="62"/>
      <c r="AW499" s="62"/>
      <c r="AX499" s="62"/>
      <c r="AY499" s="62"/>
      <c r="AZ499" s="62"/>
      <c r="BA499" s="62"/>
      <c r="BB499" s="62"/>
      <c r="BC499" s="62"/>
      <c r="BD499" s="62"/>
      <c r="BE499" s="62"/>
      <c r="BF499" s="62"/>
      <c r="BG499" s="62"/>
      <c r="BH499" s="62"/>
      <c r="BI499" s="62"/>
      <c r="BJ499" s="62"/>
      <c r="BK499" s="62"/>
      <c r="BL499" s="62"/>
      <c r="BM499" s="62"/>
      <c r="BN499" s="62"/>
      <c r="BO499" s="62"/>
      <c r="BP499" s="62"/>
      <c r="BQ499" s="62"/>
      <c r="BR499" s="62"/>
      <c r="BS499" s="62"/>
      <c r="BT499" s="62"/>
      <c r="BU499" s="62"/>
      <c r="BV499" s="62"/>
      <c r="BW499" s="62"/>
      <c r="BX499" s="62"/>
      <c r="BY499" s="62"/>
      <c r="BZ499" s="62"/>
      <c r="CA499" s="62"/>
      <c r="CB499" s="62"/>
      <c r="CC499" s="62"/>
      <c r="CD499" s="62"/>
      <c r="CE499" s="62"/>
      <c r="CF499" s="62"/>
    </row>
    <row r="500" spans="1:84" ht="13" thickBot="1" x14ac:dyDescent="0.3">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c r="AU500" s="62"/>
      <c r="AV500" s="62"/>
      <c r="AW500" s="62"/>
      <c r="AX500" s="62"/>
      <c r="AY500" s="62"/>
      <c r="AZ500" s="62"/>
      <c r="BA500" s="62"/>
      <c r="BB500" s="62"/>
      <c r="BC500" s="62"/>
      <c r="BD500" s="62"/>
      <c r="BE500" s="62"/>
      <c r="BF500" s="62"/>
      <c r="BG500" s="62"/>
      <c r="BH500" s="62"/>
      <c r="BI500" s="62"/>
      <c r="BJ500" s="62"/>
      <c r="BK500" s="62"/>
      <c r="BL500" s="62"/>
      <c r="BM500" s="62"/>
      <c r="BN500" s="62"/>
      <c r="BO500" s="62"/>
      <c r="BP500" s="62"/>
      <c r="BQ500" s="62"/>
      <c r="BR500" s="62"/>
      <c r="BS500" s="62"/>
      <c r="BT500" s="62"/>
      <c r="BU500" s="62"/>
      <c r="BV500" s="62"/>
      <c r="BW500" s="62"/>
      <c r="BX500" s="62"/>
      <c r="BY500" s="62"/>
      <c r="BZ500" s="62"/>
      <c r="CA500" s="62"/>
      <c r="CB500" s="62"/>
      <c r="CC500" s="62"/>
      <c r="CD500" s="62"/>
      <c r="CE500" s="62"/>
      <c r="CF500" s="62"/>
    </row>
    <row r="501" spans="1:84" ht="13" thickBot="1" x14ac:dyDescent="0.3">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c r="AU501" s="62"/>
      <c r="AV501" s="62"/>
      <c r="AW501" s="62"/>
      <c r="AX501" s="62"/>
      <c r="AY501" s="62"/>
      <c r="AZ501" s="62"/>
      <c r="BA501" s="62"/>
      <c r="BB501" s="62"/>
      <c r="BC501" s="62"/>
      <c r="BD501" s="62"/>
      <c r="BE501" s="62"/>
      <c r="BF501" s="62"/>
      <c r="BG501" s="62"/>
      <c r="BH501" s="62"/>
      <c r="BI501" s="62"/>
      <c r="BJ501" s="62"/>
      <c r="BK501" s="62"/>
      <c r="BL501" s="62"/>
      <c r="BM501" s="62"/>
      <c r="BN501" s="62"/>
      <c r="BO501" s="62"/>
      <c r="BP501" s="62"/>
      <c r="BQ501" s="62"/>
      <c r="BR501" s="62"/>
      <c r="BS501" s="62"/>
      <c r="BT501" s="62"/>
      <c r="BU501" s="62"/>
      <c r="BV501" s="62"/>
      <c r="BW501" s="62"/>
      <c r="BX501" s="62"/>
      <c r="BY501" s="62"/>
      <c r="BZ501" s="62"/>
      <c r="CA501" s="62"/>
      <c r="CB501" s="62"/>
      <c r="CC501" s="62"/>
      <c r="CD501" s="62"/>
      <c r="CE501" s="62"/>
      <c r="CF501" s="62"/>
    </row>
    <row r="502" spans="1:84" ht="13" thickBot="1" x14ac:dyDescent="0.3">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c r="AU502" s="62"/>
      <c r="AV502" s="62"/>
      <c r="AW502" s="62"/>
      <c r="AX502" s="62"/>
      <c r="AY502" s="62"/>
      <c r="AZ502" s="62"/>
      <c r="BA502" s="62"/>
      <c r="BB502" s="62"/>
      <c r="BC502" s="62"/>
      <c r="BD502" s="62"/>
      <c r="BE502" s="62"/>
      <c r="BF502" s="62"/>
      <c r="BG502" s="62"/>
      <c r="BH502" s="62"/>
      <c r="BI502" s="62"/>
      <c r="BJ502" s="62"/>
      <c r="BK502" s="62"/>
      <c r="BL502" s="62"/>
      <c r="BM502" s="62"/>
      <c r="BN502" s="62"/>
      <c r="BO502" s="62"/>
      <c r="BP502" s="62"/>
      <c r="BQ502" s="62"/>
      <c r="BR502" s="62"/>
      <c r="BS502" s="62"/>
      <c r="BT502" s="62"/>
      <c r="BU502" s="62"/>
      <c r="BV502" s="62"/>
      <c r="BW502" s="62"/>
      <c r="BX502" s="62"/>
      <c r="BY502" s="62"/>
      <c r="BZ502" s="62"/>
      <c r="CA502" s="62"/>
      <c r="CB502" s="62"/>
      <c r="CC502" s="62"/>
      <c r="CD502" s="62"/>
      <c r="CE502" s="62"/>
      <c r="CF502" s="62"/>
    </row>
    <row r="503" spans="1:84" ht="13" thickBot="1" x14ac:dyDescent="0.3">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c r="AU503" s="62"/>
      <c r="AV503" s="62"/>
      <c r="AW503" s="62"/>
      <c r="AX503" s="62"/>
      <c r="AY503" s="62"/>
      <c r="AZ503" s="62"/>
      <c r="BA503" s="62"/>
      <c r="BB503" s="62"/>
      <c r="BC503" s="62"/>
      <c r="BD503" s="62"/>
      <c r="BE503" s="62"/>
      <c r="BF503" s="62"/>
      <c r="BG503" s="62"/>
      <c r="BH503" s="62"/>
      <c r="BI503" s="62"/>
      <c r="BJ503" s="62"/>
      <c r="BK503" s="62"/>
      <c r="BL503" s="62"/>
      <c r="BM503" s="62"/>
      <c r="BN503" s="62"/>
      <c r="BO503" s="62"/>
      <c r="BP503" s="62"/>
      <c r="BQ503" s="62"/>
      <c r="BR503" s="62"/>
      <c r="BS503" s="62"/>
      <c r="BT503" s="62"/>
      <c r="BU503" s="62"/>
      <c r="BV503" s="62"/>
      <c r="BW503" s="62"/>
      <c r="BX503" s="62"/>
      <c r="BY503" s="62"/>
      <c r="BZ503" s="62"/>
      <c r="CA503" s="62"/>
      <c r="CB503" s="62"/>
      <c r="CC503" s="62"/>
      <c r="CD503" s="62"/>
      <c r="CE503" s="62"/>
      <c r="CF503" s="62"/>
    </row>
    <row r="504" spans="1:84" ht="13" thickBot="1" x14ac:dyDescent="0.3">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c r="AU504" s="62"/>
      <c r="AV504" s="62"/>
      <c r="AW504" s="62"/>
      <c r="AX504" s="62"/>
      <c r="AY504" s="62"/>
      <c r="AZ504" s="62"/>
      <c r="BA504" s="62"/>
      <c r="BB504" s="62"/>
      <c r="BC504" s="62"/>
      <c r="BD504" s="62"/>
      <c r="BE504" s="62"/>
      <c r="BF504" s="62"/>
      <c r="BG504" s="62"/>
      <c r="BH504" s="62"/>
      <c r="BI504" s="62"/>
      <c r="BJ504" s="62"/>
      <c r="BK504" s="62"/>
      <c r="BL504" s="62"/>
      <c r="BM504" s="62"/>
      <c r="BN504" s="62"/>
      <c r="BO504" s="62"/>
      <c r="BP504" s="62"/>
      <c r="BQ504" s="62"/>
      <c r="BR504" s="62"/>
      <c r="BS504" s="62"/>
      <c r="BT504" s="62"/>
      <c r="BU504" s="62"/>
      <c r="BV504" s="62"/>
      <c r="BW504" s="62"/>
      <c r="BX504" s="62"/>
      <c r="BY504" s="62"/>
      <c r="BZ504" s="62"/>
      <c r="CA504" s="62"/>
      <c r="CB504" s="62"/>
      <c r="CC504" s="62"/>
      <c r="CD504" s="62"/>
      <c r="CE504" s="62"/>
      <c r="CF504" s="62"/>
    </row>
    <row r="505" spans="1:84" ht="13" thickBot="1" x14ac:dyDescent="0.3">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c r="AU505" s="62"/>
      <c r="AV505" s="62"/>
      <c r="AW505" s="62"/>
      <c r="AX505" s="62"/>
      <c r="AY505" s="62"/>
      <c r="AZ505" s="62"/>
      <c r="BA505" s="62"/>
      <c r="BB505" s="62"/>
      <c r="BC505" s="62"/>
      <c r="BD505" s="62"/>
      <c r="BE505" s="62"/>
      <c r="BF505" s="62"/>
      <c r="BG505" s="62"/>
      <c r="BH505" s="62"/>
      <c r="BI505" s="62"/>
      <c r="BJ505" s="62"/>
      <c r="BK505" s="62"/>
      <c r="BL505" s="62"/>
      <c r="BM505" s="62"/>
      <c r="BN505" s="62"/>
      <c r="BO505" s="62"/>
      <c r="BP505" s="62"/>
      <c r="BQ505" s="62"/>
      <c r="BR505" s="62"/>
      <c r="BS505" s="62"/>
      <c r="BT505" s="62"/>
      <c r="BU505" s="62"/>
      <c r="BV505" s="62"/>
      <c r="BW505" s="62"/>
      <c r="BX505" s="62"/>
      <c r="BY505" s="62"/>
      <c r="BZ505" s="62"/>
      <c r="CA505" s="62"/>
      <c r="CB505" s="62"/>
      <c r="CC505" s="62"/>
      <c r="CD505" s="62"/>
      <c r="CE505" s="62"/>
      <c r="CF505" s="62"/>
    </row>
    <row r="506" spans="1:84" ht="13" thickBot="1" x14ac:dyDescent="0.3">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c r="AU506" s="62"/>
      <c r="AV506" s="62"/>
      <c r="AW506" s="62"/>
      <c r="AX506" s="62"/>
      <c r="AY506" s="62"/>
      <c r="AZ506" s="62"/>
      <c r="BA506" s="62"/>
      <c r="BB506" s="62"/>
      <c r="BC506" s="62"/>
      <c r="BD506" s="62"/>
      <c r="BE506" s="62"/>
      <c r="BF506" s="62"/>
      <c r="BG506" s="62"/>
      <c r="BH506" s="62"/>
      <c r="BI506" s="62"/>
      <c r="BJ506" s="62"/>
      <c r="BK506" s="62"/>
      <c r="BL506" s="62"/>
      <c r="BM506" s="62"/>
      <c r="BN506" s="62"/>
      <c r="BO506" s="62"/>
      <c r="BP506" s="62"/>
      <c r="BQ506" s="62"/>
      <c r="BR506" s="62"/>
      <c r="BS506" s="62"/>
      <c r="BT506" s="62"/>
      <c r="BU506" s="62"/>
      <c r="BV506" s="62"/>
      <c r="BW506" s="62"/>
      <c r="BX506" s="62"/>
      <c r="BY506" s="62"/>
      <c r="BZ506" s="62"/>
      <c r="CA506" s="62"/>
      <c r="CB506" s="62"/>
      <c r="CC506" s="62"/>
      <c r="CD506" s="62"/>
      <c r="CE506" s="62"/>
      <c r="CF506" s="62"/>
    </row>
    <row r="507" spans="1:84" ht="13" thickBot="1" x14ac:dyDescent="0.3">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c r="AU507" s="62"/>
      <c r="AV507" s="62"/>
      <c r="AW507" s="62"/>
      <c r="AX507" s="62"/>
      <c r="AY507" s="62"/>
      <c r="AZ507" s="62"/>
      <c r="BA507" s="62"/>
      <c r="BB507" s="62"/>
      <c r="BC507" s="62"/>
      <c r="BD507" s="62"/>
      <c r="BE507" s="62"/>
      <c r="BF507" s="62"/>
      <c r="BG507" s="62"/>
      <c r="BH507" s="62"/>
      <c r="BI507" s="62"/>
      <c r="BJ507" s="62"/>
      <c r="BK507" s="62"/>
      <c r="BL507" s="62"/>
      <c r="BM507" s="62"/>
      <c r="BN507" s="62"/>
      <c r="BO507" s="62"/>
      <c r="BP507" s="62"/>
      <c r="BQ507" s="62"/>
      <c r="BR507" s="62"/>
      <c r="BS507" s="62"/>
      <c r="BT507" s="62"/>
      <c r="BU507" s="62"/>
      <c r="BV507" s="62"/>
      <c r="BW507" s="62"/>
      <c r="BX507" s="62"/>
      <c r="BY507" s="62"/>
      <c r="BZ507" s="62"/>
      <c r="CA507" s="62"/>
      <c r="CB507" s="62"/>
      <c r="CC507" s="62"/>
      <c r="CD507" s="62"/>
      <c r="CE507" s="62"/>
      <c r="CF507" s="62"/>
    </row>
    <row r="508" spans="1:84" ht="13" thickBot="1" x14ac:dyDescent="0.3">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c r="AU508" s="62"/>
      <c r="AV508" s="62"/>
      <c r="AW508" s="62"/>
      <c r="AX508" s="62"/>
      <c r="AY508" s="62"/>
      <c r="AZ508" s="62"/>
      <c r="BA508" s="62"/>
      <c r="BB508" s="62"/>
      <c r="BC508" s="62"/>
      <c r="BD508" s="62"/>
      <c r="BE508" s="62"/>
      <c r="BF508" s="62"/>
      <c r="BG508" s="62"/>
      <c r="BH508" s="62"/>
      <c r="BI508" s="62"/>
      <c r="BJ508" s="62"/>
      <c r="BK508" s="62"/>
      <c r="BL508" s="62"/>
      <c r="BM508" s="62"/>
      <c r="BN508" s="62"/>
      <c r="BO508" s="62"/>
      <c r="BP508" s="62"/>
      <c r="BQ508" s="62"/>
      <c r="BR508" s="62"/>
      <c r="BS508" s="62"/>
      <c r="BT508" s="62"/>
      <c r="BU508" s="62"/>
      <c r="BV508" s="62"/>
      <c r="BW508" s="62"/>
      <c r="BX508" s="62"/>
      <c r="BY508" s="62"/>
      <c r="BZ508" s="62"/>
      <c r="CA508" s="62"/>
      <c r="CB508" s="62"/>
      <c r="CC508" s="62"/>
      <c r="CD508" s="62"/>
      <c r="CE508" s="62"/>
      <c r="CF508" s="62"/>
    </row>
    <row r="509" spans="1:84" ht="13" thickBot="1" x14ac:dyDescent="0.3">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c r="AU509" s="62"/>
      <c r="AV509" s="62"/>
      <c r="AW509" s="62"/>
      <c r="AX509" s="62"/>
      <c r="AY509" s="62"/>
      <c r="AZ509" s="62"/>
      <c r="BA509" s="62"/>
      <c r="BB509" s="62"/>
      <c r="BC509" s="62"/>
      <c r="BD509" s="62"/>
      <c r="BE509" s="62"/>
      <c r="BF509" s="62"/>
      <c r="BG509" s="62"/>
      <c r="BH509" s="62"/>
      <c r="BI509" s="62"/>
      <c r="BJ509" s="62"/>
      <c r="BK509" s="62"/>
      <c r="BL509" s="62"/>
      <c r="BM509" s="62"/>
      <c r="BN509" s="62"/>
      <c r="BO509" s="62"/>
      <c r="BP509" s="62"/>
      <c r="BQ509" s="62"/>
      <c r="BR509" s="62"/>
      <c r="BS509" s="62"/>
      <c r="BT509" s="62"/>
      <c r="BU509" s="62"/>
      <c r="BV509" s="62"/>
      <c r="BW509" s="62"/>
      <c r="BX509" s="62"/>
      <c r="BY509" s="62"/>
      <c r="BZ509" s="62"/>
      <c r="CA509" s="62"/>
      <c r="CB509" s="62"/>
      <c r="CC509" s="62"/>
      <c r="CD509" s="62"/>
      <c r="CE509" s="62"/>
      <c r="CF509" s="62"/>
    </row>
    <row r="510" spans="1:84" ht="13" thickBot="1" x14ac:dyDescent="0.3">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c r="AU510" s="62"/>
      <c r="AV510" s="62"/>
      <c r="AW510" s="62"/>
      <c r="AX510" s="62"/>
      <c r="AY510" s="62"/>
      <c r="AZ510" s="62"/>
      <c r="BA510" s="62"/>
      <c r="BB510" s="62"/>
      <c r="BC510" s="62"/>
      <c r="BD510" s="62"/>
      <c r="BE510" s="62"/>
      <c r="BF510" s="62"/>
      <c r="BG510" s="62"/>
      <c r="BH510" s="62"/>
      <c r="BI510" s="62"/>
      <c r="BJ510" s="62"/>
      <c r="BK510" s="62"/>
      <c r="BL510" s="62"/>
      <c r="BM510" s="62"/>
      <c r="BN510" s="62"/>
      <c r="BO510" s="62"/>
      <c r="BP510" s="62"/>
      <c r="BQ510" s="62"/>
      <c r="BR510" s="62"/>
      <c r="BS510" s="62"/>
      <c r="BT510" s="62"/>
      <c r="BU510" s="62"/>
      <c r="BV510" s="62"/>
      <c r="BW510" s="62"/>
      <c r="BX510" s="62"/>
      <c r="BY510" s="62"/>
      <c r="BZ510" s="62"/>
      <c r="CA510" s="62"/>
      <c r="CB510" s="62"/>
      <c r="CC510" s="62"/>
      <c r="CD510" s="62"/>
      <c r="CE510" s="62"/>
      <c r="CF510" s="62"/>
    </row>
    <row r="511" spans="1:84" ht="13" thickBot="1" x14ac:dyDescent="0.3">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c r="AU511" s="62"/>
      <c r="AV511" s="62"/>
      <c r="AW511" s="62"/>
      <c r="AX511" s="62"/>
      <c r="AY511" s="62"/>
      <c r="AZ511" s="62"/>
      <c r="BA511" s="62"/>
      <c r="BB511" s="62"/>
      <c r="BC511" s="62"/>
      <c r="BD511" s="62"/>
      <c r="BE511" s="62"/>
      <c r="BF511" s="62"/>
      <c r="BG511" s="62"/>
      <c r="BH511" s="62"/>
      <c r="BI511" s="62"/>
      <c r="BJ511" s="62"/>
      <c r="BK511" s="62"/>
      <c r="BL511" s="62"/>
      <c r="BM511" s="62"/>
      <c r="BN511" s="62"/>
      <c r="BO511" s="62"/>
      <c r="BP511" s="62"/>
      <c r="BQ511" s="62"/>
      <c r="BR511" s="62"/>
      <c r="BS511" s="62"/>
      <c r="BT511" s="62"/>
      <c r="BU511" s="62"/>
      <c r="BV511" s="62"/>
      <c r="BW511" s="62"/>
      <c r="BX511" s="62"/>
      <c r="BY511" s="62"/>
      <c r="BZ511" s="62"/>
      <c r="CA511" s="62"/>
      <c r="CB511" s="62"/>
      <c r="CC511" s="62"/>
      <c r="CD511" s="62"/>
      <c r="CE511" s="62"/>
      <c r="CF511" s="62"/>
    </row>
    <row r="512" spans="1:84" ht="13" thickBot="1" x14ac:dyDescent="0.3">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c r="AU512" s="62"/>
      <c r="AV512" s="62"/>
      <c r="AW512" s="62"/>
      <c r="AX512" s="62"/>
      <c r="AY512" s="62"/>
      <c r="AZ512" s="62"/>
      <c r="BA512" s="62"/>
      <c r="BB512" s="62"/>
      <c r="BC512" s="62"/>
      <c r="BD512" s="62"/>
      <c r="BE512" s="62"/>
      <c r="BF512" s="62"/>
      <c r="BG512" s="62"/>
      <c r="BH512" s="62"/>
      <c r="BI512" s="62"/>
      <c r="BJ512" s="62"/>
      <c r="BK512" s="62"/>
      <c r="BL512" s="62"/>
      <c r="BM512" s="62"/>
      <c r="BN512" s="62"/>
      <c r="BO512" s="62"/>
      <c r="BP512" s="62"/>
      <c r="BQ512" s="62"/>
      <c r="BR512" s="62"/>
      <c r="BS512" s="62"/>
      <c r="BT512" s="62"/>
      <c r="BU512" s="62"/>
      <c r="BV512" s="62"/>
      <c r="BW512" s="62"/>
      <c r="BX512" s="62"/>
      <c r="BY512" s="62"/>
      <c r="BZ512" s="62"/>
      <c r="CA512" s="62"/>
      <c r="CB512" s="62"/>
      <c r="CC512" s="62"/>
      <c r="CD512" s="62"/>
      <c r="CE512" s="62"/>
      <c r="CF512" s="62"/>
    </row>
    <row r="513" spans="1:84" ht="13" thickBot="1" x14ac:dyDescent="0.3">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c r="AU513" s="62"/>
      <c r="AV513" s="62"/>
      <c r="AW513" s="62"/>
      <c r="AX513" s="62"/>
      <c r="AY513" s="62"/>
      <c r="AZ513" s="62"/>
      <c r="BA513" s="62"/>
      <c r="BB513" s="62"/>
      <c r="BC513" s="62"/>
      <c r="BD513" s="62"/>
      <c r="BE513" s="62"/>
      <c r="BF513" s="62"/>
      <c r="BG513" s="62"/>
      <c r="BH513" s="62"/>
      <c r="BI513" s="62"/>
      <c r="BJ513" s="62"/>
      <c r="BK513" s="62"/>
      <c r="BL513" s="62"/>
      <c r="BM513" s="62"/>
      <c r="BN513" s="62"/>
      <c r="BO513" s="62"/>
      <c r="BP513" s="62"/>
      <c r="BQ513" s="62"/>
      <c r="BR513" s="62"/>
      <c r="BS513" s="62"/>
      <c r="BT513" s="62"/>
      <c r="BU513" s="62"/>
      <c r="BV513" s="62"/>
      <c r="BW513" s="62"/>
      <c r="BX513" s="62"/>
      <c r="BY513" s="62"/>
      <c r="BZ513" s="62"/>
      <c r="CA513" s="62"/>
      <c r="CB513" s="62"/>
      <c r="CC513" s="62"/>
      <c r="CD513" s="62"/>
      <c r="CE513" s="62"/>
      <c r="CF513" s="62"/>
    </row>
    <row r="514" spans="1:84" ht="13" thickBot="1" x14ac:dyDescent="0.3">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c r="AU514" s="62"/>
      <c r="AV514" s="62"/>
      <c r="AW514" s="62"/>
      <c r="AX514" s="62"/>
      <c r="AY514" s="62"/>
      <c r="AZ514" s="62"/>
      <c r="BA514" s="62"/>
      <c r="BB514" s="62"/>
      <c r="BC514" s="62"/>
      <c r="BD514" s="62"/>
      <c r="BE514" s="62"/>
      <c r="BF514" s="62"/>
      <c r="BG514" s="62"/>
      <c r="BH514" s="62"/>
      <c r="BI514" s="62"/>
      <c r="BJ514" s="62"/>
      <c r="BK514" s="62"/>
      <c r="BL514" s="62"/>
      <c r="BM514" s="62"/>
      <c r="BN514" s="62"/>
      <c r="BO514" s="62"/>
      <c r="BP514" s="62"/>
      <c r="BQ514" s="62"/>
      <c r="BR514" s="62"/>
      <c r="BS514" s="62"/>
      <c r="BT514" s="62"/>
      <c r="BU514" s="62"/>
      <c r="BV514" s="62"/>
      <c r="BW514" s="62"/>
      <c r="BX514" s="62"/>
      <c r="BY514" s="62"/>
      <c r="BZ514" s="62"/>
      <c r="CA514" s="62"/>
      <c r="CB514" s="62"/>
      <c r="CC514" s="62"/>
      <c r="CD514" s="62"/>
      <c r="CE514" s="62"/>
      <c r="CF514" s="62"/>
    </row>
    <row r="515" spans="1:84" ht="13" thickBot="1" x14ac:dyDescent="0.3">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c r="AU515" s="62"/>
      <c r="AV515" s="62"/>
      <c r="AW515" s="62"/>
      <c r="AX515" s="62"/>
      <c r="AY515" s="62"/>
      <c r="AZ515" s="62"/>
      <c r="BA515" s="62"/>
      <c r="BB515" s="62"/>
      <c r="BC515" s="62"/>
      <c r="BD515" s="62"/>
      <c r="BE515" s="62"/>
      <c r="BF515" s="62"/>
      <c r="BG515" s="62"/>
      <c r="BH515" s="62"/>
      <c r="BI515" s="62"/>
      <c r="BJ515" s="62"/>
      <c r="BK515" s="62"/>
      <c r="BL515" s="62"/>
      <c r="BM515" s="62"/>
      <c r="BN515" s="62"/>
      <c r="BO515" s="62"/>
      <c r="BP515" s="62"/>
      <c r="BQ515" s="62"/>
      <c r="BR515" s="62"/>
      <c r="BS515" s="62"/>
      <c r="BT515" s="62"/>
      <c r="BU515" s="62"/>
      <c r="BV515" s="62"/>
      <c r="BW515" s="62"/>
      <c r="BX515" s="62"/>
      <c r="BY515" s="62"/>
      <c r="BZ515" s="62"/>
      <c r="CA515" s="62"/>
      <c r="CB515" s="62"/>
      <c r="CC515" s="62"/>
      <c r="CD515" s="62"/>
      <c r="CE515" s="62"/>
      <c r="CF515" s="62"/>
    </row>
    <row r="516" spans="1:84" ht="13" thickBot="1" x14ac:dyDescent="0.3">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c r="AU516" s="62"/>
      <c r="AV516" s="62"/>
      <c r="AW516" s="62"/>
      <c r="AX516" s="62"/>
      <c r="AY516" s="62"/>
      <c r="AZ516" s="62"/>
      <c r="BA516" s="62"/>
      <c r="BB516" s="62"/>
      <c r="BC516" s="62"/>
      <c r="BD516" s="62"/>
      <c r="BE516" s="62"/>
      <c r="BF516" s="62"/>
      <c r="BG516" s="62"/>
      <c r="BH516" s="62"/>
      <c r="BI516" s="62"/>
      <c r="BJ516" s="62"/>
      <c r="BK516" s="62"/>
      <c r="BL516" s="62"/>
      <c r="BM516" s="62"/>
      <c r="BN516" s="62"/>
      <c r="BO516" s="62"/>
      <c r="BP516" s="62"/>
      <c r="BQ516" s="62"/>
      <c r="BR516" s="62"/>
      <c r="BS516" s="62"/>
      <c r="BT516" s="62"/>
      <c r="BU516" s="62"/>
      <c r="BV516" s="62"/>
      <c r="BW516" s="62"/>
      <c r="BX516" s="62"/>
      <c r="BY516" s="62"/>
      <c r="BZ516" s="62"/>
      <c r="CA516" s="62"/>
      <c r="CB516" s="62"/>
      <c r="CC516" s="62"/>
      <c r="CD516" s="62"/>
      <c r="CE516" s="62"/>
      <c r="CF516" s="62"/>
    </row>
    <row r="517" spans="1:84" ht="13" thickBot="1" x14ac:dyDescent="0.3">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c r="AU517" s="62"/>
      <c r="AV517" s="62"/>
      <c r="AW517" s="62"/>
      <c r="AX517" s="62"/>
      <c r="AY517" s="62"/>
      <c r="AZ517" s="62"/>
      <c r="BA517" s="62"/>
      <c r="BB517" s="62"/>
      <c r="BC517" s="62"/>
      <c r="BD517" s="62"/>
      <c r="BE517" s="62"/>
      <c r="BF517" s="62"/>
      <c r="BG517" s="62"/>
      <c r="BH517" s="62"/>
      <c r="BI517" s="62"/>
      <c r="BJ517" s="62"/>
      <c r="BK517" s="62"/>
      <c r="BL517" s="62"/>
      <c r="BM517" s="62"/>
      <c r="BN517" s="62"/>
      <c r="BO517" s="62"/>
      <c r="BP517" s="62"/>
      <c r="BQ517" s="62"/>
      <c r="BR517" s="62"/>
      <c r="BS517" s="62"/>
      <c r="BT517" s="62"/>
      <c r="BU517" s="62"/>
      <c r="BV517" s="62"/>
      <c r="BW517" s="62"/>
      <c r="BX517" s="62"/>
      <c r="BY517" s="62"/>
      <c r="BZ517" s="62"/>
      <c r="CA517" s="62"/>
      <c r="CB517" s="62"/>
      <c r="CC517" s="62"/>
      <c r="CD517" s="62"/>
      <c r="CE517" s="62"/>
      <c r="CF517" s="62"/>
    </row>
    <row r="518" spans="1:84" ht="13" thickBot="1" x14ac:dyDescent="0.3">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c r="AU518" s="62"/>
      <c r="AV518" s="62"/>
      <c r="AW518" s="62"/>
      <c r="AX518" s="62"/>
      <c r="AY518" s="62"/>
      <c r="AZ518" s="62"/>
      <c r="BA518" s="62"/>
      <c r="BB518" s="62"/>
      <c r="BC518" s="62"/>
      <c r="BD518" s="62"/>
      <c r="BE518" s="62"/>
      <c r="BF518" s="62"/>
      <c r="BG518" s="62"/>
      <c r="BH518" s="62"/>
      <c r="BI518" s="62"/>
      <c r="BJ518" s="62"/>
      <c r="BK518" s="62"/>
      <c r="BL518" s="62"/>
      <c r="BM518" s="62"/>
      <c r="BN518" s="62"/>
      <c r="BO518" s="62"/>
      <c r="BP518" s="62"/>
      <c r="BQ518" s="62"/>
      <c r="BR518" s="62"/>
      <c r="BS518" s="62"/>
      <c r="BT518" s="62"/>
      <c r="BU518" s="62"/>
      <c r="BV518" s="62"/>
      <c r="BW518" s="62"/>
      <c r="BX518" s="62"/>
      <c r="BY518" s="62"/>
      <c r="BZ518" s="62"/>
      <c r="CA518" s="62"/>
      <c r="CB518" s="62"/>
      <c r="CC518" s="62"/>
      <c r="CD518" s="62"/>
      <c r="CE518" s="62"/>
      <c r="CF518" s="62"/>
    </row>
    <row r="519" spans="1:84" ht="13" thickBot="1" x14ac:dyDescent="0.3">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c r="AU519" s="62"/>
      <c r="AV519" s="62"/>
      <c r="AW519" s="62"/>
      <c r="AX519" s="62"/>
      <c r="AY519" s="62"/>
      <c r="AZ519" s="62"/>
      <c r="BA519" s="62"/>
      <c r="BB519" s="62"/>
      <c r="BC519" s="62"/>
      <c r="BD519" s="62"/>
      <c r="BE519" s="62"/>
      <c r="BF519" s="62"/>
      <c r="BG519" s="62"/>
      <c r="BH519" s="62"/>
      <c r="BI519" s="62"/>
      <c r="BJ519" s="62"/>
      <c r="BK519" s="62"/>
      <c r="BL519" s="62"/>
      <c r="BM519" s="62"/>
      <c r="BN519" s="62"/>
      <c r="BO519" s="62"/>
      <c r="BP519" s="62"/>
      <c r="BQ519" s="62"/>
      <c r="BR519" s="62"/>
      <c r="BS519" s="62"/>
      <c r="BT519" s="62"/>
      <c r="BU519" s="62"/>
      <c r="BV519" s="62"/>
      <c r="BW519" s="62"/>
      <c r="BX519" s="62"/>
      <c r="BY519" s="62"/>
      <c r="BZ519" s="62"/>
      <c r="CA519" s="62"/>
      <c r="CB519" s="62"/>
      <c r="CC519" s="62"/>
      <c r="CD519" s="62"/>
      <c r="CE519" s="62"/>
      <c r="CF519" s="62"/>
    </row>
    <row r="520" spans="1:84" ht="13" thickBot="1" x14ac:dyDescent="0.3">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c r="AU520" s="62"/>
      <c r="AV520" s="62"/>
      <c r="AW520" s="62"/>
      <c r="AX520" s="62"/>
      <c r="AY520" s="62"/>
      <c r="AZ520" s="62"/>
      <c r="BA520" s="62"/>
      <c r="BB520" s="62"/>
      <c r="BC520" s="62"/>
      <c r="BD520" s="62"/>
      <c r="BE520" s="62"/>
      <c r="BF520" s="62"/>
      <c r="BG520" s="62"/>
      <c r="BH520" s="62"/>
      <c r="BI520" s="62"/>
      <c r="BJ520" s="62"/>
      <c r="BK520" s="62"/>
      <c r="BL520" s="62"/>
      <c r="BM520" s="62"/>
      <c r="BN520" s="62"/>
      <c r="BO520" s="62"/>
      <c r="BP520" s="62"/>
      <c r="BQ520" s="62"/>
      <c r="BR520" s="62"/>
      <c r="BS520" s="62"/>
      <c r="BT520" s="62"/>
      <c r="BU520" s="62"/>
      <c r="BV520" s="62"/>
      <c r="BW520" s="62"/>
      <c r="BX520" s="62"/>
      <c r="BY520" s="62"/>
      <c r="BZ520" s="62"/>
      <c r="CA520" s="62"/>
      <c r="CB520" s="62"/>
      <c r="CC520" s="62"/>
      <c r="CD520" s="62"/>
      <c r="CE520" s="62"/>
      <c r="CF520" s="62"/>
    </row>
    <row r="521" spans="1:84" ht="13" thickBot="1" x14ac:dyDescent="0.3">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c r="AU521" s="62"/>
      <c r="AV521" s="62"/>
      <c r="AW521" s="62"/>
      <c r="AX521" s="62"/>
      <c r="AY521" s="62"/>
      <c r="AZ521" s="62"/>
      <c r="BA521" s="62"/>
      <c r="BB521" s="62"/>
      <c r="BC521" s="62"/>
      <c r="BD521" s="62"/>
      <c r="BE521" s="62"/>
      <c r="BF521" s="62"/>
      <c r="BG521" s="62"/>
      <c r="BH521" s="62"/>
      <c r="BI521" s="62"/>
      <c r="BJ521" s="62"/>
      <c r="BK521" s="62"/>
      <c r="BL521" s="62"/>
      <c r="BM521" s="62"/>
      <c r="BN521" s="62"/>
      <c r="BO521" s="62"/>
      <c r="BP521" s="62"/>
      <c r="BQ521" s="62"/>
      <c r="BR521" s="62"/>
      <c r="BS521" s="62"/>
      <c r="BT521" s="62"/>
      <c r="BU521" s="62"/>
      <c r="BV521" s="62"/>
      <c r="BW521" s="62"/>
      <c r="BX521" s="62"/>
      <c r="BY521" s="62"/>
      <c r="BZ521" s="62"/>
      <c r="CA521" s="62"/>
      <c r="CB521" s="62"/>
      <c r="CC521" s="62"/>
      <c r="CD521" s="62"/>
      <c r="CE521" s="62"/>
      <c r="CF521" s="62"/>
    </row>
    <row r="522" spans="1:84" ht="13" thickBot="1" x14ac:dyDescent="0.3">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c r="AU522" s="62"/>
      <c r="AV522" s="62"/>
      <c r="AW522" s="62"/>
      <c r="AX522" s="62"/>
      <c r="AY522" s="62"/>
      <c r="AZ522" s="62"/>
      <c r="BA522" s="62"/>
      <c r="BB522" s="62"/>
      <c r="BC522" s="62"/>
      <c r="BD522" s="62"/>
      <c r="BE522" s="62"/>
      <c r="BF522" s="62"/>
      <c r="BG522" s="62"/>
      <c r="BH522" s="62"/>
      <c r="BI522" s="62"/>
      <c r="BJ522" s="62"/>
      <c r="BK522" s="62"/>
      <c r="BL522" s="62"/>
      <c r="BM522" s="62"/>
      <c r="BN522" s="62"/>
      <c r="BO522" s="62"/>
      <c r="BP522" s="62"/>
      <c r="BQ522" s="62"/>
      <c r="BR522" s="62"/>
      <c r="BS522" s="62"/>
      <c r="BT522" s="62"/>
      <c r="BU522" s="62"/>
      <c r="BV522" s="62"/>
      <c r="BW522" s="62"/>
      <c r="BX522" s="62"/>
      <c r="BY522" s="62"/>
      <c r="BZ522" s="62"/>
      <c r="CA522" s="62"/>
      <c r="CB522" s="62"/>
      <c r="CC522" s="62"/>
      <c r="CD522" s="62"/>
      <c r="CE522" s="62"/>
      <c r="CF522" s="62"/>
    </row>
    <row r="523" spans="1:84" ht="13" thickBot="1" x14ac:dyDescent="0.3">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c r="AU523" s="62"/>
      <c r="AV523" s="62"/>
      <c r="AW523" s="62"/>
      <c r="AX523" s="62"/>
      <c r="AY523" s="62"/>
      <c r="AZ523" s="62"/>
      <c r="BA523" s="62"/>
      <c r="BB523" s="62"/>
      <c r="BC523" s="62"/>
      <c r="BD523" s="62"/>
      <c r="BE523" s="62"/>
      <c r="BF523" s="62"/>
      <c r="BG523" s="62"/>
      <c r="BH523" s="62"/>
      <c r="BI523" s="62"/>
      <c r="BJ523" s="62"/>
      <c r="BK523" s="62"/>
      <c r="BL523" s="62"/>
      <c r="BM523" s="62"/>
      <c r="BN523" s="62"/>
      <c r="BO523" s="62"/>
      <c r="BP523" s="62"/>
      <c r="BQ523" s="62"/>
      <c r="BR523" s="62"/>
      <c r="BS523" s="62"/>
      <c r="BT523" s="62"/>
      <c r="BU523" s="62"/>
      <c r="BV523" s="62"/>
      <c r="BW523" s="62"/>
      <c r="BX523" s="62"/>
      <c r="BY523" s="62"/>
      <c r="BZ523" s="62"/>
      <c r="CA523" s="62"/>
      <c r="CB523" s="62"/>
      <c r="CC523" s="62"/>
      <c r="CD523" s="62"/>
      <c r="CE523" s="62"/>
      <c r="CF523" s="62"/>
    </row>
    <row r="524" spans="1:84" ht="13" thickBot="1" x14ac:dyDescent="0.3">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c r="AU524" s="62"/>
      <c r="AV524" s="62"/>
      <c r="AW524" s="62"/>
      <c r="AX524" s="62"/>
      <c r="AY524" s="62"/>
      <c r="AZ524" s="62"/>
      <c r="BA524" s="62"/>
      <c r="BB524" s="62"/>
      <c r="BC524" s="62"/>
      <c r="BD524" s="62"/>
      <c r="BE524" s="62"/>
      <c r="BF524" s="62"/>
      <c r="BG524" s="62"/>
      <c r="BH524" s="62"/>
      <c r="BI524" s="62"/>
      <c r="BJ524" s="62"/>
      <c r="BK524" s="62"/>
      <c r="BL524" s="62"/>
      <c r="BM524" s="62"/>
      <c r="BN524" s="62"/>
      <c r="BO524" s="62"/>
      <c r="BP524" s="62"/>
      <c r="BQ524" s="62"/>
      <c r="BR524" s="62"/>
      <c r="BS524" s="62"/>
      <c r="BT524" s="62"/>
      <c r="BU524" s="62"/>
      <c r="BV524" s="62"/>
      <c r="BW524" s="62"/>
      <c r="BX524" s="62"/>
      <c r="BY524" s="62"/>
      <c r="BZ524" s="62"/>
      <c r="CA524" s="62"/>
      <c r="CB524" s="62"/>
      <c r="CC524" s="62"/>
      <c r="CD524" s="62"/>
      <c r="CE524" s="62"/>
      <c r="CF524" s="62"/>
    </row>
    <row r="525" spans="1:84" ht="13" thickBot="1" x14ac:dyDescent="0.3">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c r="AU525" s="62"/>
      <c r="AV525" s="62"/>
      <c r="AW525" s="62"/>
      <c r="AX525" s="62"/>
      <c r="AY525" s="62"/>
      <c r="AZ525" s="62"/>
      <c r="BA525" s="62"/>
      <c r="BB525" s="62"/>
      <c r="BC525" s="62"/>
      <c r="BD525" s="62"/>
      <c r="BE525" s="62"/>
      <c r="BF525" s="62"/>
      <c r="BG525" s="62"/>
      <c r="BH525" s="62"/>
      <c r="BI525" s="62"/>
      <c r="BJ525" s="62"/>
      <c r="BK525" s="62"/>
      <c r="BL525" s="62"/>
      <c r="BM525" s="62"/>
      <c r="BN525" s="62"/>
      <c r="BO525" s="62"/>
      <c r="BP525" s="62"/>
      <c r="BQ525" s="62"/>
      <c r="BR525" s="62"/>
      <c r="BS525" s="62"/>
      <c r="BT525" s="62"/>
      <c r="BU525" s="62"/>
      <c r="BV525" s="62"/>
      <c r="BW525" s="62"/>
      <c r="BX525" s="62"/>
      <c r="BY525" s="62"/>
      <c r="BZ525" s="62"/>
      <c r="CA525" s="62"/>
      <c r="CB525" s="62"/>
      <c r="CC525" s="62"/>
      <c r="CD525" s="62"/>
      <c r="CE525" s="62"/>
      <c r="CF525" s="62"/>
    </row>
    <row r="526" spans="1:84" ht="13" thickBot="1" x14ac:dyDescent="0.3">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c r="AU526" s="62"/>
      <c r="AV526" s="62"/>
      <c r="AW526" s="62"/>
      <c r="AX526" s="62"/>
      <c r="AY526" s="62"/>
      <c r="AZ526" s="62"/>
      <c r="BA526" s="62"/>
      <c r="BB526" s="62"/>
      <c r="BC526" s="62"/>
      <c r="BD526" s="62"/>
      <c r="BE526" s="62"/>
      <c r="BF526" s="62"/>
      <c r="BG526" s="62"/>
      <c r="BH526" s="62"/>
      <c r="BI526" s="62"/>
      <c r="BJ526" s="62"/>
      <c r="BK526" s="62"/>
      <c r="BL526" s="62"/>
      <c r="BM526" s="62"/>
      <c r="BN526" s="62"/>
      <c r="BO526" s="62"/>
      <c r="BP526" s="62"/>
      <c r="BQ526" s="62"/>
      <c r="BR526" s="62"/>
      <c r="BS526" s="62"/>
      <c r="BT526" s="62"/>
      <c r="BU526" s="62"/>
      <c r="BV526" s="62"/>
      <c r="BW526" s="62"/>
      <c r="BX526" s="62"/>
      <c r="BY526" s="62"/>
      <c r="BZ526" s="62"/>
      <c r="CA526" s="62"/>
      <c r="CB526" s="62"/>
      <c r="CC526" s="62"/>
      <c r="CD526" s="62"/>
      <c r="CE526" s="62"/>
      <c r="CF526" s="62"/>
    </row>
    <row r="527" spans="1:84" ht="13" thickBot="1" x14ac:dyDescent="0.3">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c r="AU527" s="62"/>
      <c r="AV527" s="62"/>
      <c r="AW527" s="62"/>
      <c r="AX527" s="62"/>
      <c r="AY527" s="62"/>
      <c r="AZ527" s="62"/>
      <c r="BA527" s="62"/>
      <c r="BB527" s="62"/>
      <c r="BC527" s="62"/>
      <c r="BD527" s="62"/>
      <c r="BE527" s="62"/>
      <c r="BF527" s="62"/>
      <c r="BG527" s="62"/>
      <c r="BH527" s="62"/>
      <c r="BI527" s="62"/>
      <c r="BJ527" s="62"/>
      <c r="BK527" s="62"/>
      <c r="BL527" s="62"/>
      <c r="BM527" s="62"/>
      <c r="BN527" s="62"/>
      <c r="BO527" s="62"/>
      <c r="BP527" s="62"/>
      <c r="BQ527" s="62"/>
      <c r="BR527" s="62"/>
      <c r="BS527" s="62"/>
      <c r="BT527" s="62"/>
      <c r="BU527" s="62"/>
      <c r="BV527" s="62"/>
      <c r="BW527" s="62"/>
      <c r="BX527" s="62"/>
      <c r="BY527" s="62"/>
      <c r="BZ527" s="62"/>
      <c r="CA527" s="62"/>
      <c r="CB527" s="62"/>
      <c r="CC527" s="62"/>
      <c r="CD527" s="62"/>
      <c r="CE527" s="62"/>
      <c r="CF527" s="62"/>
    </row>
    <row r="528" spans="1:84" ht="13" thickBot="1" x14ac:dyDescent="0.3">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row>
    <row r="529" spans="1:84" ht="13" thickBot="1" x14ac:dyDescent="0.3">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row>
    <row r="530" spans="1:84" ht="13" thickBot="1" x14ac:dyDescent="0.3">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row>
    <row r="531" spans="1:84" ht="13" thickBot="1" x14ac:dyDescent="0.3">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c r="BF531" s="62"/>
      <c r="BG531" s="62"/>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row>
    <row r="532" spans="1:84" ht="13" thickBot="1" x14ac:dyDescent="0.3">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c r="BF532" s="62"/>
      <c r="BG532" s="62"/>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row>
    <row r="533" spans="1:84" ht="13" thickBot="1" x14ac:dyDescent="0.3">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row>
    <row r="534" spans="1:84" ht="13" thickBot="1" x14ac:dyDescent="0.3">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row>
    <row r="535" spans="1:84" ht="13" thickBot="1" x14ac:dyDescent="0.3">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row>
    <row r="536" spans="1:84" ht="13" thickBot="1" x14ac:dyDescent="0.3">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row>
    <row r="537" spans="1:84" ht="13" thickBot="1" x14ac:dyDescent="0.3">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row>
    <row r="538" spans="1:84" ht="13" thickBot="1" x14ac:dyDescent="0.3">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row>
    <row r="539" spans="1:84" ht="13" thickBot="1" x14ac:dyDescent="0.3">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row>
    <row r="540" spans="1:84" ht="13" thickBot="1" x14ac:dyDescent="0.3">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row>
    <row r="541" spans="1:84" ht="13" thickBot="1" x14ac:dyDescent="0.3">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row>
    <row r="542" spans="1:84" ht="13" thickBot="1" x14ac:dyDescent="0.3">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c r="AU542" s="62"/>
      <c r="AV542" s="62"/>
      <c r="AW542" s="62"/>
      <c r="AX542" s="62"/>
      <c r="AY542" s="62"/>
      <c r="AZ542" s="62"/>
      <c r="BA542" s="62"/>
      <c r="BB542" s="62"/>
      <c r="BC542" s="62"/>
      <c r="BD542" s="62"/>
      <c r="BE542" s="62"/>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2"/>
      <c r="CF542" s="62"/>
    </row>
    <row r="543" spans="1:84" ht="13" thickBot="1" x14ac:dyDescent="0.3">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R543" s="62"/>
      <c r="AS543" s="62"/>
      <c r="AT543" s="62"/>
      <c r="AU543" s="62"/>
      <c r="AV543" s="62"/>
      <c r="AW543" s="62"/>
      <c r="AX543" s="62"/>
      <c r="AY543" s="62"/>
      <c r="AZ543" s="62"/>
      <c r="BA543" s="62"/>
      <c r="BB543" s="62"/>
      <c r="BC543" s="62"/>
      <c r="BD543" s="62"/>
      <c r="BE543" s="62"/>
      <c r="BF543" s="62"/>
      <c r="BG543" s="62"/>
      <c r="BH543" s="62"/>
      <c r="BI543" s="62"/>
      <c r="BJ543" s="62"/>
      <c r="BK543" s="62"/>
      <c r="BL543" s="62"/>
      <c r="BM543" s="62"/>
      <c r="BN543" s="62"/>
      <c r="BO543" s="62"/>
      <c r="BP543" s="62"/>
      <c r="BQ543" s="62"/>
      <c r="BR543" s="62"/>
      <c r="BS543" s="62"/>
      <c r="BT543" s="62"/>
      <c r="BU543" s="62"/>
      <c r="BV543" s="62"/>
      <c r="BW543" s="62"/>
      <c r="BX543" s="62"/>
      <c r="BY543" s="62"/>
      <c r="BZ543" s="62"/>
      <c r="CA543" s="62"/>
      <c r="CB543" s="62"/>
      <c r="CC543" s="62"/>
      <c r="CD543" s="62"/>
      <c r="CE543" s="62"/>
      <c r="CF543" s="62"/>
    </row>
    <row r="544" spans="1:84" ht="13" thickBot="1" x14ac:dyDescent="0.3">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c r="AR544" s="62"/>
      <c r="AS544" s="62"/>
      <c r="AT544" s="62"/>
      <c r="AU544" s="62"/>
      <c r="AV544" s="62"/>
      <c r="AW544" s="62"/>
      <c r="AX544" s="62"/>
      <c r="AY544" s="62"/>
      <c r="AZ544" s="62"/>
      <c r="BA544" s="62"/>
      <c r="BB544" s="62"/>
      <c r="BC544" s="62"/>
      <c r="BD544" s="62"/>
      <c r="BE544" s="62"/>
      <c r="BF544" s="62"/>
      <c r="BG544" s="62"/>
      <c r="BH544" s="62"/>
      <c r="BI544" s="62"/>
      <c r="BJ544" s="62"/>
      <c r="BK544" s="62"/>
      <c r="BL544" s="62"/>
      <c r="BM544" s="62"/>
      <c r="BN544" s="62"/>
      <c r="BO544" s="62"/>
      <c r="BP544" s="62"/>
      <c r="BQ544" s="62"/>
      <c r="BR544" s="62"/>
      <c r="BS544" s="62"/>
      <c r="BT544" s="62"/>
      <c r="BU544" s="62"/>
      <c r="BV544" s="62"/>
      <c r="BW544" s="62"/>
      <c r="BX544" s="62"/>
      <c r="BY544" s="62"/>
      <c r="BZ544" s="62"/>
      <c r="CA544" s="62"/>
      <c r="CB544" s="62"/>
      <c r="CC544" s="62"/>
      <c r="CD544" s="62"/>
      <c r="CE544" s="62"/>
      <c r="CF544" s="62"/>
    </row>
    <row r="545" spans="1:84" ht="13" thickBot="1" x14ac:dyDescent="0.3">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c r="AR545" s="62"/>
      <c r="AS545" s="62"/>
      <c r="AT545" s="62"/>
      <c r="AU545" s="62"/>
      <c r="AV545" s="62"/>
      <c r="AW545" s="62"/>
      <c r="AX545" s="62"/>
      <c r="AY545" s="62"/>
      <c r="AZ545" s="62"/>
      <c r="BA545" s="62"/>
      <c r="BB545" s="62"/>
      <c r="BC545" s="62"/>
      <c r="BD545" s="62"/>
      <c r="BE545" s="62"/>
      <c r="BF545" s="62"/>
      <c r="BG545" s="62"/>
      <c r="BH545" s="62"/>
      <c r="BI545" s="62"/>
      <c r="BJ545" s="62"/>
      <c r="BK545" s="62"/>
      <c r="BL545" s="62"/>
      <c r="BM545" s="62"/>
      <c r="BN545" s="62"/>
      <c r="BO545" s="62"/>
      <c r="BP545" s="62"/>
      <c r="BQ545" s="62"/>
      <c r="BR545" s="62"/>
      <c r="BS545" s="62"/>
      <c r="BT545" s="62"/>
      <c r="BU545" s="62"/>
      <c r="BV545" s="62"/>
      <c r="BW545" s="62"/>
      <c r="BX545" s="62"/>
      <c r="BY545" s="62"/>
      <c r="BZ545" s="62"/>
      <c r="CA545" s="62"/>
      <c r="CB545" s="62"/>
      <c r="CC545" s="62"/>
      <c r="CD545" s="62"/>
      <c r="CE545" s="62"/>
      <c r="CF545" s="62"/>
    </row>
    <row r="546" spans="1:84" ht="13" thickBot="1" x14ac:dyDescent="0.3">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2"/>
      <c r="AH546" s="62"/>
      <c r="AI546" s="62"/>
      <c r="AJ546" s="62"/>
      <c r="AK546" s="62"/>
      <c r="AL546" s="62"/>
      <c r="AM546" s="62"/>
      <c r="AN546" s="62"/>
      <c r="AO546" s="62"/>
      <c r="AP546" s="62"/>
      <c r="AQ546" s="62"/>
      <c r="AR546" s="62"/>
      <c r="AS546" s="62"/>
      <c r="AT546" s="62"/>
      <c r="AU546" s="62"/>
      <c r="AV546" s="62"/>
      <c r="AW546" s="62"/>
      <c r="AX546" s="62"/>
      <c r="AY546" s="62"/>
      <c r="AZ546" s="62"/>
      <c r="BA546" s="62"/>
      <c r="BB546" s="62"/>
      <c r="BC546" s="62"/>
      <c r="BD546" s="62"/>
      <c r="BE546" s="62"/>
      <c r="BF546" s="62"/>
      <c r="BG546" s="62"/>
      <c r="BH546" s="62"/>
      <c r="BI546" s="62"/>
      <c r="BJ546" s="62"/>
      <c r="BK546" s="62"/>
      <c r="BL546" s="62"/>
      <c r="BM546" s="62"/>
      <c r="BN546" s="62"/>
      <c r="BO546" s="62"/>
      <c r="BP546" s="62"/>
      <c r="BQ546" s="62"/>
      <c r="BR546" s="62"/>
      <c r="BS546" s="62"/>
      <c r="BT546" s="62"/>
      <c r="BU546" s="62"/>
      <c r="BV546" s="62"/>
      <c r="BW546" s="62"/>
      <c r="BX546" s="62"/>
      <c r="BY546" s="62"/>
      <c r="BZ546" s="62"/>
      <c r="CA546" s="62"/>
      <c r="CB546" s="62"/>
      <c r="CC546" s="62"/>
      <c r="CD546" s="62"/>
      <c r="CE546" s="62"/>
      <c r="CF546" s="62"/>
    </row>
    <row r="547" spans="1:84" ht="13" thickBot="1" x14ac:dyDescent="0.3">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c r="AR547" s="62"/>
      <c r="AS547" s="62"/>
      <c r="AT547" s="62"/>
      <c r="AU547" s="62"/>
      <c r="AV547" s="62"/>
      <c r="AW547" s="62"/>
      <c r="AX547" s="62"/>
      <c r="AY547" s="62"/>
      <c r="AZ547" s="62"/>
      <c r="BA547" s="62"/>
      <c r="BB547" s="62"/>
      <c r="BC547" s="62"/>
      <c r="BD547" s="62"/>
      <c r="BE547" s="62"/>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2"/>
      <c r="CF547" s="62"/>
    </row>
    <row r="548" spans="1:84" ht="13" thickBot="1" x14ac:dyDescent="0.3">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2"/>
      <c r="AH548" s="62"/>
      <c r="AI548" s="62"/>
      <c r="AJ548" s="62"/>
      <c r="AK548" s="62"/>
      <c r="AL548" s="62"/>
      <c r="AM548" s="62"/>
      <c r="AN548" s="62"/>
      <c r="AO548" s="62"/>
      <c r="AP548" s="62"/>
      <c r="AQ548" s="62"/>
      <c r="AR548" s="62"/>
      <c r="AS548" s="62"/>
      <c r="AT548" s="62"/>
      <c r="AU548" s="62"/>
      <c r="AV548" s="62"/>
      <c r="AW548" s="62"/>
      <c r="AX548" s="62"/>
      <c r="AY548" s="62"/>
      <c r="AZ548" s="62"/>
      <c r="BA548" s="62"/>
      <c r="BB548" s="62"/>
      <c r="BC548" s="62"/>
      <c r="BD548" s="62"/>
      <c r="BE548" s="62"/>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2"/>
      <c r="CF548" s="62"/>
    </row>
    <row r="549" spans="1:84" ht="13" thickBot="1" x14ac:dyDescent="0.3">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c r="AR549" s="62"/>
      <c r="AS549" s="62"/>
      <c r="AT549" s="62"/>
      <c r="AU549" s="62"/>
      <c r="AV549" s="62"/>
      <c r="AW549" s="62"/>
      <c r="AX549" s="62"/>
      <c r="AY549" s="62"/>
      <c r="AZ549" s="62"/>
      <c r="BA549" s="62"/>
      <c r="BB549" s="62"/>
      <c r="BC549" s="62"/>
      <c r="BD549" s="62"/>
      <c r="BE549" s="62"/>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2"/>
      <c r="CF549" s="62"/>
    </row>
    <row r="550" spans="1:84" ht="13" thickBot="1" x14ac:dyDescent="0.3">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c r="AR550" s="62"/>
      <c r="AS550" s="62"/>
      <c r="AT550" s="62"/>
      <c r="AU550" s="62"/>
      <c r="AV550" s="62"/>
      <c r="AW550" s="62"/>
      <c r="AX550" s="62"/>
      <c r="AY550" s="62"/>
      <c r="AZ550" s="62"/>
      <c r="BA550" s="62"/>
      <c r="BB550" s="62"/>
      <c r="BC550" s="62"/>
      <c r="BD550" s="62"/>
      <c r="BE550" s="62"/>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2"/>
      <c r="CF550" s="62"/>
    </row>
    <row r="551" spans="1:84" ht="13" thickBot="1" x14ac:dyDescent="0.3">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R551" s="62"/>
      <c r="AS551" s="62"/>
      <c r="AT551" s="62"/>
      <c r="AU551" s="62"/>
      <c r="AV551" s="62"/>
      <c r="AW551" s="62"/>
      <c r="AX551" s="62"/>
      <c r="AY551" s="62"/>
      <c r="AZ551" s="62"/>
      <c r="BA551" s="62"/>
      <c r="BB551" s="62"/>
      <c r="BC551" s="62"/>
      <c r="BD551" s="62"/>
      <c r="BE551" s="62"/>
      <c r="BF551" s="62"/>
      <c r="BG551" s="62"/>
      <c r="BH551" s="62"/>
      <c r="BI551" s="62"/>
      <c r="BJ551" s="62"/>
      <c r="BK551" s="62"/>
      <c r="BL551" s="62"/>
      <c r="BM551" s="62"/>
      <c r="BN551" s="62"/>
      <c r="BO551" s="62"/>
      <c r="BP551" s="62"/>
      <c r="BQ551" s="62"/>
      <c r="BR551" s="62"/>
      <c r="BS551" s="62"/>
      <c r="BT551" s="62"/>
      <c r="BU551" s="62"/>
      <c r="BV551" s="62"/>
      <c r="BW551" s="62"/>
      <c r="BX551" s="62"/>
      <c r="BY551" s="62"/>
      <c r="BZ551" s="62"/>
      <c r="CA551" s="62"/>
      <c r="CB551" s="62"/>
      <c r="CC551" s="62"/>
      <c r="CD551" s="62"/>
      <c r="CE551" s="62"/>
      <c r="CF551" s="62"/>
    </row>
    <row r="552" spans="1:84" ht="13" thickBot="1" x14ac:dyDescent="0.3">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2"/>
      <c r="AH552" s="62"/>
      <c r="AI552" s="62"/>
      <c r="AJ552" s="62"/>
      <c r="AK552" s="62"/>
      <c r="AL552" s="62"/>
      <c r="AM552" s="62"/>
      <c r="AN552" s="62"/>
      <c r="AO552" s="62"/>
      <c r="AP552" s="62"/>
      <c r="AQ552" s="62"/>
      <c r="AR552" s="62"/>
      <c r="AS552" s="62"/>
      <c r="AT552" s="62"/>
      <c r="AU552" s="62"/>
      <c r="AV552" s="62"/>
      <c r="AW552" s="62"/>
      <c r="AX552" s="62"/>
      <c r="AY552" s="62"/>
      <c r="AZ552" s="62"/>
      <c r="BA552" s="62"/>
      <c r="BB552" s="62"/>
      <c r="BC552" s="62"/>
      <c r="BD552" s="62"/>
      <c r="BE552" s="62"/>
      <c r="BF552" s="62"/>
      <c r="BG552" s="62"/>
      <c r="BH552" s="62"/>
      <c r="BI552" s="62"/>
      <c r="BJ552" s="62"/>
      <c r="BK552" s="62"/>
      <c r="BL552" s="62"/>
      <c r="BM552" s="62"/>
      <c r="BN552" s="62"/>
      <c r="BO552" s="62"/>
      <c r="BP552" s="62"/>
      <c r="BQ552" s="62"/>
      <c r="BR552" s="62"/>
      <c r="BS552" s="62"/>
      <c r="BT552" s="62"/>
      <c r="BU552" s="62"/>
      <c r="BV552" s="62"/>
      <c r="BW552" s="62"/>
      <c r="BX552" s="62"/>
      <c r="BY552" s="62"/>
      <c r="BZ552" s="62"/>
      <c r="CA552" s="62"/>
      <c r="CB552" s="62"/>
      <c r="CC552" s="62"/>
      <c r="CD552" s="62"/>
      <c r="CE552" s="62"/>
      <c r="CF552" s="62"/>
    </row>
    <row r="553" spans="1:84" ht="13" thickBot="1" x14ac:dyDescent="0.3">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c r="AR553" s="62"/>
      <c r="AS553" s="62"/>
      <c r="AT553" s="62"/>
      <c r="AU553" s="62"/>
      <c r="AV553" s="62"/>
      <c r="AW553" s="62"/>
      <c r="AX553" s="62"/>
      <c r="AY553" s="62"/>
      <c r="AZ553" s="62"/>
      <c r="BA553" s="62"/>
      <c r="BB553" s="62"/>
      <c r="BC553" s="62"/>
      <c r="BD553" s="62"/>
      <c r="BE553" s="62"/>
      <c r="BF553" s="62"/>
      <c r="BG553" s="62"/>
      <c r="BH553" s="62"/>
      <c r="BI553" s="62"/>
      <c r="BJ553" s="62"/>
      <c r="BK553" s="62"/>
      <c r="BL553" s="62"/>
      <c r="BM553" s="62"/>
      <c r="BN553" s="62"/>
      <c r="BO553" s="62"/>
      <c r="BP553" s="62"/>
      <c r="BQ553" s="62"/>
      <c r="BR553" s="62"/>
      <c r="BS553" s="62"/>
      <c r="BT553" s="62"/>
      <c r="BU553" s="62"/>
      <c r="BV553" s="62"/>
      <c r="BW553" s="62"/>
      <c r="BX553" s="62"/>
      <c r="BY553" s="62"/>
      <c r="BZ553" s="62"/>
      <c r="CA553" s="62"/>
      <c r="CB553" s="62"/>
      <c r="CC553" s="62"/>
      <c r="CD553" s="62"/>
      <c r="CE553" s="62"/>
      <c r="CF553" s="62"/>
    </row>
    <row r="554" spans="1:84" ht="13" thickBot="1" x14ac:dyDescent="0.3">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c r="AG554" s="62"/>
      <c r="AH554" s="62"/>
      <c r="AI554" s="62"/>
      <c r="AJ554" s="62"/>
      <c r="AK554" s="62"/>
      <c r="AL554" s="62"/>
      <c r="AM554" s="62"/>
      <c r="AN554" s="62"/>
      <c r="AO554" s="62"/>
      <c r="AP554" s="62"/>
      <c r="AQ554" s="62"/>
      <c r="AR554" s="62"/>
      <c r="AS554" s="62"/>
      <c r="AT554" s="62"/>
      <c r="AU554" s="62"/>
      <c r="AV554" s="62"/>
      <c r="AW554" s="62"/>
      <c r="AX554" s="62"/>
      <c r="AY554" s="62"/>
      <c r="AZ554" s="62"/>
      <c r="BA554" s="62"/>
      <c r="BB554" s="62"/>
      <c r="BC554" s="62"/>
      <c r="BD554" s="62"/>
      <c r="BE554" s="62"/>
      <c r="BF554" s="62"/>
      <c r="BG554" s="62"/>
      <c r="BH554" s="62"/>
      <c r="BI554" s="62"/>
      <c r="BJ554" s="62"/>
      <c r="BK554" s="62"/>
      <c r="BL554" s="62"/>
      <c r="BM554" s="62"/>
      <c r="BN554" s="62"/>
      <c r="BO554" s="62"/>
      <c r="BP554" s="62"/>
      <c r="BQ554" s="62"/>
      <c r="BR554" s="62"/>
      <c r="BS554" s="62"/>
      <c r="BT554" s="62"/>
      <c r="BU554" s="62"/>
      <c r="BV554" s="62"/>
      <c r="BW554" s="62"/>
      <c r="BX554" s="62"/>
      <c r="BY554" s="62"/>
      <c r="BZ554" s="62"/>
      <c r="CA554" s="62"/>
      <c r="CB554" s="62"/>
      <c r="CC554" s="62"/>
      <c r="CD554" s="62"/>
      <c r="CE554" s="62"/>
      <c r="CF554" s="62"/>
    </row>
    <row r="555" spans="1:84" ht="13" thickBot="1" x14ac:dyDescent="0.3">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c r="AR555" s="62"/>
      <c r="AS555" s="62"/>
      <c r="AT555" s="62"/>
      <c r="AU555" s="62"/>
      <c r="AV555" s="62"/>
      <c r="AW555" s="62"/>
      <c r="AX555" s="62"/>
      <c r="AY555" s="62"/>
      <c r="AZ555" s="62"/>
      <c r="BA555" s="62"/>
      <c r="BB555" s="62"/>
      <c r="BC555" s="62"/>
      <c r="BD555" s="62"/>
      <c r="BE555" s="62"/>
      <c r="BF555" s="62"/>
      <c r="BG555" s="62"/>
      <c r="BH555" s="62"/>
      <c r="BI555" s="62"/>
      <c r="BJ555" s="62"/>
      <c r="BK555" s="62"/>
      <c r="BL555" s="62"/>
      <c r="BM555" s="62"/>
      <c r="BN555" s="62"/>
      <c r="BO555" s="62"/>
      <c r="BP555" s="62"/>
      <c r="BQ555" s="62"/>
      <c r="BR555" s="62"/>
      <c r="BS555" s="62"/>
      <c r="BT555" s="62"/>
      <c r="BU555" s="62"/>
      <c r="BV555" s="62"/>
      <c r="BW555" s="62"/>
      <c r="BX555" s="62"/>
      <c r="BY555" s="62"/>
      <c r="BZ555" s="62"/>
      <c r="CA555" s="62"/>
      <c r="CB555" s="62"/>
      <c r="CC555" s="62"/>
      <c r="CD555" s="62"/>
      <c r="CE555" s="62"/>
      <c r="CF555" s="62"/>
    </row>
    <row r="556" spans="1:84" ht="13" thickBot="1" x14ac:dyDescent="0.3">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2"/>
      <c r="AI556" s="62"/>
      <c r="AJ556" s="62"/>
      <c r="AK556" s="62"/>
      <c r="AL556" s="62"/>
      <c r="AM556" s="62"/>
      <c r="AN556" s="62"/>
      <c r="AO556" s="62"/>
      <c r="AP556" s="62"/>
      <c r="AQ556" s="62"/>
      <c r="AR556" s="62"/>
      <c r="AS556" s="62"/>
      <c r="AT556" s="62"/>
      <c r="AU556" s="62"/>
      <c r="AV556" s="62"/>
      <c r="AW556" s="62"/>
      <c r="AX556" s="62"/>
      <c r="AY556" s="62"/>
      <c r="AZ556" s="62"/>
      <c r="BA556" s="62"/>
      <c r="BB556" s="62"/>
      <c r="BC556" s="62"/>
      <c r="BD556" s="62"/>
      <c r="BE556" s="62"/>
      <c r="BF556" s="62"/>
      <c r="BG556" s="62"/>
      <c r="BH556" s="62"/>
      <c r="BI556" s="62"/>
      <c r="BJ556" s="62"/>
      <c r="BK556" s="62"/>
      <c r="BL556" s="62"/>
      <c r="BM556" s="62"/>
      <c r="BN556" s="62"/>
      <c r="BO556" s="62"/>
      <c r="BP556" s="62"/>
      <c r="BQ556" s="62"/>
      <c r="BR556" s="62"/>
      <c r="BS556" s="62"/>
      <c r="BT556" s="62"/>
      <c r="BU556" s="62"/>
      <c r="BV556" s="62"/>
      <c r="BW556" s="62"/>
      <c r="BX556" s="62"/>
      <c r="BY556" s="62"/>
      <c r="BZ556" s="62"/>
      <c r="CA556" s="62"/>
      <c r="CB556" s="62"/>
      <c r="CC556" s="62"/>
      <c r="CD556" s="62"/>
      <c r="CE556" s="62"/>
      <c r="CF556" s="62"/>
    </row>
    <row r="557" spans="1:84" ht="13" thickBot="1" x14ac:dyDescent="0.3">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c r="AR557" s="62"/>
      <c r="AS557" s="62"/>
      <c r="AT557" s="62"/>
      <c r="AU557" s="62"/>
      <c r="AV557" s="62"/>
      <c r="AW557" s="62"/>
      <c r="AX557" s="62"/>
      <c r="AY557" s="62"/>
      <c r="AZ557" s="62"/>
      <c r="BA557" s="62"/>
      <c r="BB557" s="62"/>
      <c r="BC557" s="62"/>
      <c r="BD557" s="62"/>
      <c r="BE557" s="62"/>
      <c r="BF557" s="62"/>
      <c r="BG557" s="62"/>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2"/>
      <c r="CF557" s="62"/>
    </row>
    <row r="558" spans="1:84" ht="13" thickBot="1" x14ac:dyDescent="0.3">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2"/>
      <c r="AH558" s="62"/>
      <c r="AI558" s="62"/>
      <c r="AJ558" s="62"/>
      <c r="AK558" s="62"/>
      <c r="AL558" s="62"/>
      <c r="AM558" s="62"/>
      <c r="AN558" s="62"/>
      <c r="AO558" s="62"/>
      <c r="AP558" s="62"/>
      <c r="AQ558" s="62"/>
      <c r="AR558" s="62"/>
      <c r="AS558" s="62"/>
      <c r="AT558" s="62"/>
      <c r="AU558" s="62"/>
      <c r="AV558" s="62"/>
      <c r="AW558" s="62"/>
      <c r="AX558" s="62"/>
      <c r="AY558" s="62"/>
      <c r="AZ558" s="62"/>
      <c r="BA558" s="62"/>
      <c r="BB558" s="62"/>
      <c r="BC558" s="62"/>
      <c r="BD558" s="62"/>
      <c r="BE558" s="62"/>
      <c r="BF558" s="62"/>
      <c r="BG558" s="62"/>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2"/>
      <c r="CF558" s="62"/>
    </row>
    <row r="559" spans="1:84" ht="13" thickBot="1" x14ac:dyDescent="0.3">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c r="AP559" s="62"/>
      <c r="AQ559" s="62"/>
      <c r="AR559" s="62"/>
      <c r="AS559" s="62"/>
      <c r="AT559" s="62"/>
      <c r="AU559" s="62"/>
      <c r="AV559" s="62"/>
      <c r="AW559" s="62"/>
      <c r="AX559" s="62"/>
      <c r="AY559" s="62"/>
      <c r="AZ559" s="62"/>
      <c r="BA559" s="62"/>
      <c r="BB559" s="62"/>
      <c r="BC559" s="62"/>
      <c r="BD559" s="62"/>
      <c r="BE559" s="62"/>
      <c r="BF559" s="62"/>
      <c r="BG559" s="62"/>
      <c r="BH559" s="62"/>
      <c r="BI559" s="62"/>
      <c r="BJ559" s="62"/>
      <c r="BK559" s="62"/>
      <c r="BL559" s="62"/>
      <c r="BM559" s="62"/>
      <c r="BN559" s="62"/>
      <c r="BO559" s="62"/>
      <c r="BP559" s="62"/>
      <c r="BQ559" s="62"/>
      <c r="BR559" s="62"/>
      <c r="BS559" s="62"/>
      <c r="BT559" s="62"/>
      <c r="BU559" s="62"/>
      <c r="BV559" s="62"/>
      <c r="BW559" s="62"/>
      <c r="BX559" s="62"/>
      <c r="BY559" s="62"/>
      <c r="BZ559" s="62"/>
      <c r="CA559" s="62"/>
      <c r="CB559" s="62"/>
      <c r="CC559" s="62"/>
      <c r="CD559" s="62"/>
      <c r="CE559" s="62"/>
      <c r="CF559" s="62"/>
    </row>
    <row r="560" spans="1:84" ht="13" thickBot="1" x14ac:dyDescent="0.3">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2"/>
      <c r="AH560" s="62"/>
      <c r="AI560" s="62"/>
      <c r="AJ560" s="62"/>
      <c r="AK560" s="62"/>
      <c r="AL560" s="62"/>
      <c r="AM560" s="62"/>
      <c r="AN560" s="62"/>
      <c r="AO560" s="62"/>
      <c r="AP560" s="62"/>
      <c r="AQ560" s="62"/>
      <c r="AR560" s="62"/>
      <c r="AS560" s="62"/>
      <c r="AT560" s="62"/>
      <c r="AU560" s="62"/>
      <c r="AV560" s="62"/>
      <c r="AW560" s="62"/>
      <c r="AX560" s="62"/>
      <c r="AY560" s="62"/>
      <c r="AZ560" s="62"/>
      <c r="BA560" s="62"/>
      <c r="BB560" s="62"/>
      <c r="BC560" s="62"/>
      <c r="BD560" s="62"/>
      <c r="BE560" s="62"/>
      <c r="BF560" s="62"/>
      <c r="BG560" s="62"/>
      <c r="BH560" s="62"/>
      <c r="BI560" s="62"/>
      <c r="BJ560" s="62"/>
      <c r="BK560" s="62"/>
      <c r="BL560" s="62"/>
      <c r="BM560" s="62"/>
      <c r="BN560" s="62"/>
      <c r="BO560" s="62"/>
      <c r="BP560" s="62"/>
      <c r="BQ560" s="62"/>
      <c r="BR560" s="62"/>
      <c r="BS560" s="62"/>
      <c r="BT560" s="62"/>
      <c r="BU560" s="62"/>
      <c r="BV560" s="62"/>
      <c r="BW560" s="62"/>
      <c r="BX560" s="62"/>
      <c r="BY560" s="62"/>
      <c r="BZ560" s="62"/>
      <c r="CA560" s="62"/>
      <c r="CB560" s="62"/>
      <c r="CC560" s="62"/>
      <c r="CD560" s="62"/>
      <c r="CE560" s="62"/>
      <c r="CF560" s="62"/>
    </row>
    <row r="561" spans="1:84" ht="13" thickBot="1" x14ac:dyDescent="0.3">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c r="AR561" s="62"/>
      <c r="AS561" s="62"/>
      <c r="AT561" s="62"/>
      <c r="AU561" s="62"/>
      <c r="AV561" s="62"/>
      <c r="AW561" s="62"/>
      <c r="AX561" s="62"/>
      <c r="AY561" s="62"/>
      <c r="AZ561" s="62"/>
      <c r="BA561" s="62"/>
      <c r="BB561" s="62"/>
      <c r="BC561" s="62"/>
      <c r="BD561" s="62"/>
      <c r="BE561" s="62"/>
      <c r="BF561" s="62"/>
      <c r="BG561" s="62"/>
      <c r="BH561" s="62"/>
      <c r="BI561" s="62"/>
      <c r="BJ561" s="62"/>
      <c r="BK561" s="62"/>
      <c r="BL561" s="62"/>
      <c r="BM561" s="62"/>
      <c r="BN561" s="62"/>
      <c r="BO561" s="62"/>
      <c r="BP561" s="62"/>
      <c r="BQ561" s="62"/>
      <c r="BR561" s="62"/>
      <c r="BS561" s="62"/>
      <c r="BT561" s="62"/>
      <c r="BU561" s="62"/>
      <c r="BV561" s="62"/>
      <c r="BW561" s="62"/>
      <c r="BX561" s="62"/>
      <c r="BY561" s="62"/>
      <c r="BZ561" s="62"/>
      <c r="CA561" s="62"/>
      <c r="CB561" s="62"/>
      <c r="CC561" s="62"/>
      <c r="CD561" s="62"/>
      <c r="CE561" s="62"/>
      <c r="CF561" s="62"/>
    </row>
    <row r="562" spans="1:84" ht="13" thickBot="1" x14ac:dyDescent="0.3">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c r="AG562" s="62"/>
      <c r="AH562" s="62"/>
      <c r="AI562" s="62"/>
      <c r="AJ562" s="62"/>
      <c r="AK562" s="62"/>
      <c r="AL562" s="62"/>
      <c r="AM562" s="62"/>
      <c r="AN562" s="62"/>
      <c r="AO562" s="62"/>
      <c r="AP562" s="62"/>
      <c r="AQ562" s="62"/>
      <c r="AR562" s="62"/>
      <c r="AS562" s="62"/>
      <c r="AT562" s="62"/>
      <c r="AU562" s="62"/>
      <c r="AV562" s="62"/>
      <c r="AW562" s="62"/>
      <c r="AX562" s="62"/>
      <c r="AY562" s="62"/>
      <c r="AZ562" s="62"/>
      <c r="BA562" s="62"/>
      <c r="BB562" s="62"/>
      <c r="BC562" s="62"/>
      <c r="BD562" s="62"/>
      <c r="BE562" s="62"/>
      <c r="BF562" s="62"/>
      <c r="BG562" s="62"/>
      <c r="BH562" s="62"/>
      <c r="BI562" s="62"/>
      <c r="BJ562" s="62"/>
      <c r="BK562" s="62"/>
      <c r="BL562" s="62"/>
      <c r="BM562" s="62"/>
      <c r="BN562" s="62"/>
      <c r="BO562" s="62"/>
      <c r="BP562" s="62"/>
      <c r="BQ562" s="62"/>
      <c r="BR562" s="62"/>
      <c r="BS562" s="62"/>
      <c r="BT562" s="62"/>
      <c r="BU562" s="62"/>
      <c r="BV562" s="62"/>
      <c r="BW562" s="62"/>
      <c r="BX562" s="62"/>
      <c r="BY562" s="62"/>
      <c r="BZ562" s="62"/>
      <c r="CA562" s="62"/>
      <c r="CB562" s="62"/>
      <c r="CC562" s="62"/>
      <c r="CD562" s="62"/>
      <c r="CE562" s="62"/>
      <c r="CF562" s="62"/>
    </row>
    <row r="563" spans="1:84" ht="13" thickBot="1" x14ac:dyDescent="0.3">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R563" s="62"/>
      <c r="AS563" s="62"/>
      <c r="AT563" s="62"/>
      <c r="AU563" s="62"/>
      <c r="AV563" s="62"/>
      <c r="AW563" s="62"/>
      <c r="AX563" s="62"/>
      <c r="AY563" s="62"/>
      <c r="AZ563" s="62"/>
      <c r="BA563" s="62"/>
      <c r="BB563" s="62"/>
      <c r="BC563" s="62"/>
      <c r="BD563" s="62"/>
      <c r="BE563" s="62"/>
      <c r="BF563" s="62"/>
      <c r="BG563" s="62"/>
      <c r="BH563" s="62"/>
      <c r="BI563" s="62"/>
      <c r="BJ563" s="62"/>
      <c r="BK563" s="62"/>
      <c r="BL563" s="62"/>
      <c r="BM563" s="62"/>
      <c r="BN563" s="62"/>
      <c r="BO563" s="62"/>
      <c r="BP563" s="62"/>
      <c r="BQ563" s="62"/>
      <c r="BR563" s="62"/>
      <c r="BS563" s="62"/>
      <c r="BT563" s="62"/>
      <c r="BU563" s="62"/>
      <c r="BV563" s="62"/>
      <c r="BW563" s="62"/>
      <c r="BX563" s="62"/>
      <c r="BY563" s="62"/>
      <c r="BZ563" s="62"/>
      <c r="CA563" s="62"/>
      <c r="CB563" s="62"/>
      <c r="CC563" s="62"/>
      <c r="CD563" s="62"/>
      <c r="CE563" s="62"/>
      <c r="CF563" s="62"/>
    </row>
    <row r="564" spans="1:84" ht="13" thickBot="1" x14ac:dyDescent="0.3">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2"/>
      <c r="AH564" s="62"/>
      <c r="AI564" s="62"/>
      <c r="AJ564" s="62"/>
      <c r="AK564" s="62"/>
      <c r="AL564" s="62"/>
      <c r="AM564" s="62"/>
      <c r="AN564" s="62"/>
      <c r="AO564" s="62"/>
      <c r="AP564" s="62"/>
      <c r="AQ564" s="62"/>
      <c r="AR564" s="62"/>
      <c r="AS564" s="62"/>
      <c r="AT564" s="62"/>
      <c r="AU564" s="62"/>
      <c r="AV564" s="62"/>
      <c r="AW564" s="62"/>
      <c r="AX564" s="62"/>
      <c r="AY564" s="62"/>
      <c r="AZ564" s="62"/>
      <c r="BA564" s="62"/>
      <c r="BB564" s="62"/>
      <c r="BC564" s="62"/>
      <c r="BD564" s="62"/>
      <c r="BE564" s="62"/>
      <c r="BF564" s="62"/>
      <c r="BG564" s="62"/>
      <c r="BH564" s="62"/>
      <c r="BI564" s="62"/>
      <c r="BJ564" s="62"/>
      <c r="BK564" s="62"/>
      <c r="BL564" s="62"/>
      <c r="BM564" s="62"/>
      <c r="BN564" s="62"/>
      <c r="BO564" s="62"/>
      <c r="BP564" s="62"/>
      <c r="BQ564" s="62"/>
      <c r="BR564" s="62"/>
      <c r="BS564" s="62"/>
      <c r="BT564" s="62"/>
      <c r="BU564" s="62"/>
      <c r="BV564" s="62"/>
      <c r="BW564" s="62"/>
      <c r="BX564" s="62"/>
      <c r="BY564" s="62"/>
      <c r="BZ564" s="62"/>
      <c r="CA564" s="62"/>
      <c r="CB564" s="62"/>
      <c r="CC564" s="62"/>
      <c r="CD564" s="62"/>
      <c r="CE564" s="62"/>
      <c r="CF564" s="62"/>
    </row>
    <row r="565" spans="1:84" ht="13" thickBot="1" x14ac:dyDescent="0.3">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c r="AR565" s="62"/>
      <c r="AS565" s="62"/>
      <c r="AT565" s="62"/>
      <c r="AU565" s="62"/>
      <c r="AV565" s="62"/>
      <c r="AW565" s="62"/>
      <c r="AX565" s="62"/>
      <c r="AY565" s="62"/>
      <c r="AZ565" s="62"/>
      <c r="BA565" s="62"/>
      <c r="BB565" s="62"/>
      <c r="BC565" s="62"/>
      <c r="BD565" s="62"/>
      <c r="BE565" s="62"/>
      <c r="BF565" s="62"/>
      <c r="BG565" s="62"/>
      <c r="BH565" s="62"/>
      <c r="BI565" s="62"/>
      <c r="BJ565" s="62"/>
      <c r="BK565" s="62"/>
      <c r="BL565" s="62"/>
      <c r="BM565" s="62"/>
      <c r="BN565" s="62"/>
      <c r="BO565" s="62"/>
      <c r="BP565" s="62"/>
      <c r="BQ565" s="62"/>
      <c r="BR565" s="62"/>
      <c r="BS565" s="62"/>
      <c r="BT565" s="62"/>
      <c r="BU565" s="62"/>
      <c r="BV565" s="62"/>
      <c r="BW565" s="62"/>
      <c r="BX565" s="62"/>
      <c r="BY565" s="62"/>
      <c r="BZ565" s="62"/>
      <c r="CA565" s="62"/>
      <c r="CB565" s="62"/>
      <c r="CC565" s="62"/>
      <c r="CD565" s="62"/>
      <c r="CE565" s="62"/>
      <c r="CF565" s="62"/>
    </row>
    <row r="566" spans="1:84" ht="13" thickBot="1" x14ac:dyDescent="0.3">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2"/>
      <c r="AH566" s="62"/>
      <c r="AI566" s="62"/>
      <c r="AJ566" s="62"/>
      <c r="AK566" s="62"/>
      <c r="AL566" s="62"/>
      <c r="AM566" s="62"/>
      <c r="AN566" s="62"/>
      <c r="AO566" s="62"/>
      <c r="AP566" s="62"/>
      <c r="AQ566" s="62"/>
      <c r="AR566" s="62"/>
      <c r="AS566" s="62"/>
      <c r="AT566" s="62"/>
      <c r="AU566" s="62"/>
      <c r="AV566" s="62"/>
      <c r="AW566" s="62"/>
      <c r="AX566" s="62"/>
      <c r="AY566" s="62"/>
      <c r="AZ566" s="62"/>
      <c r="BA566" s="62"/>
      <c r="BB566" s="62"/>
      <c r="BC566" s="62"/>
      <c r="BD566" s="62"/>
      <c r="BE566" s="62"/>
      <c r="BF566" s="62"/>
      <c r="BG566" s="62"/>
      <c r="BH566" s="62"/>
      <c r="BI566" s="62"/>
      <c r="BJ566" s="62"/>
      <c r="BK566" s="62"/>
      <c r="BL566" s="62"/>
      <c r="BM566" s="62"/>
      <c r="BN566" s="62"/>
      <c r="BO566" s="62"/>
      <c r="BP566" s="62"/>
      <c r="BQ566" s="62"/>
      <c r="BR566" s="62"/>
      <c r="BS566" s="62"/>
      <c r="BT566" s="62"/>
      <c r="BU566" s="62"/>
      <c r="BV566" s="62"/>
      <c r="BW566" s="62"/>
      <c r="BX566" s="62"/>
      <c r="BY566" s="62"/>
      <c r="BZ566" s="62"/>
      <c r="CA566" s="62"/>
      <c r="CB566" s="62"/>
      <c r="CC566" s="62"/>
      <c r="CD566" s="62"/>
      <c r="CE566" s="62"/>
      <c r="CF566" s="62"/>
    </row>
    <row r="567" spans="1:84" ht="13" thickBot="1" x14ac:dyDescent="0.3">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c r="AR567" s="62"/>
      <c r="AS567" s="62"/>
      <c r="AT567" s="62"/>
      <c r="AU567" s="62"/>
      <c r="AV567" s="62"/>
      <c r="AW567" s="62"/>
      <c r="AX567" s="62"/>
      <c r="AY567" s="62"/>
      <c r="AZ567" s="62"/>
      <c r="BA567" s="62"/>
      <c r="BB567" s="62"/>
      <c r="BC567" s="62"/>
      <c r="BD567" s="62"/>
      <c r="BE567" s="62"/>
      <c r="BF567" s="62"/>
      <c r="BG567" s="62"/>
      <c r="BH567" s="62"/>
      <c r="BI567" s="62"/>
      <c r="BJ567" s="62"/>
      <c r="BK567" s="62"/>
      <c r="BL567" s="62"/>
      <c r="BM567" s="62"/>
      <c r="BN567" s="62"/>
      <c r="BO567" s="62"/>
      <c r="BP567" s="62"/>
      <c r="BQ567" s="62"/>
      <c r="BR567" s="62"/>
      <c r="BS567" s="62"/>
      <c r="BT567" s="62"/>
      <c r="BU567" s="62"/>
      <c r="BV567" s="62"/>
      <c r="BW567" s="62"/>
      <c r="BX567" s="62"/>
      <c r="BY567" s="62"/>
      <c r="BZ567" s="62"/>
      <c r="CA567" s="62"/>
      <c r="CB567" s="62"/>
      <c r="CC567" s="62"/>
      <c r="CD567" s="62"/>
      <c r="CE567" s="62"/>
      <c r="CF567" s="62"/>
    </row>
    <row r="568" spans="1:84" ht="13" thickBot="1" x14ac:dyDescent="0.3">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c r="AU568" s="62"/>
      <c r="AV568" s="62"/>
      <c r="AW568" s="62"/>
      <c r="AX568" s="62"/>
      <c r="AY568" s="62"/>
      <c r="AZ568" s="62"/>
      <c r="BA568" s="62"/>
      <c r="BB568" s="62"/>
      <c r="BC568" s="62"/>
      <c r="BD568" s="62"/>
      <c r="BE568" s="62"/>
      <c r="BF568" s="62"/>
      <c r="BG568" s="62"/>
      <c r="BH568" s="62"/>
      <c r="BI568" s="62"/>
      <c r="BJ568" s="62"/>
      <c r="BK568" s="62"/>
      <c r="BL568" s="62"/>
      <c r="BM568" s="62"/>
      <c r="BN568" s="62"/>
      <c r="BO568" s="62"/>
      <c r="BP568" s="62"/>
      <c r="BQ568" s="62"/>
      <c r="BR568" s="62"/>
      <c r="BS568" s="62"/>
      <c r="BT568" s="62"/>
      <c r="BU568" s="62"/>
      <c r="BV568" s="62"/>
      <c r="BW568" s="62"/>
      <c r="BX568" s="62"/>
      <c r="BY568" s="62"/>
      <c r="BZ568" s="62"/>
      <c r="CA568" s="62"/>
      <c r="CB568" s="62"/>
      <c r="CC568" s="62"/>
      <c r="CD568" s="62"/>
      <c r="CE568" s="62"/>
      <c r="CF568" s="62"/>
    </row>
    <row r="569" spans="1:84" ht="13" thickBot="1" x14ac:dyDescent="0.3">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R569" s="62"/>
      <c r="AS569" s="62"/>
      <c r="AT569" s="62"/>
      <c r="AU569" s="62"/>
      <c r="AV569" s="62"/>
      <c r="AW569" s="62"/>
      <c r="AX569" s="62"/>
      <c r="AY569" s="62"/>
      <c r="AZ569" s="62"/>
      <c r="BA569" s="62"/>
      <c r="BB569" s="62"/>
      <c r="BC569" s="62"/>
      <c r="BD569" s="62"/>
      <c r="BE569" s="62"/>
      <c r="BF569" s="62"/>
      <c r="BG569" s="62"/>
      <c r="BH569" s="62"/>
      <c r="BI569" s="62"/>
      <c r="BJ569" s="62"/>
      <c r="BK569" s="62"/>
      <c r="BL569" s="62"/>
      <c r="BM569" s="62"/>
      <c r="BN569" s="62"/>
      <c r="BO569" s="62"/>
      <c r="BP569" s="62"/>
      <c r="BQ569" s="62"/>
      <c r="BR569" s="62"/>
      <c r="BS569" s="62"/>
      <c r="BT569" s="62"/>
      <c r="BU569" s="62"/>
      <c r="BV569" s="62"/>
      <c r="BW569" s="62"/>
      <c r="BX569" s="62"/>
      <c r="BY569" s="62"/>
      <c r="BZ569" s="62"/>
      <c r="CA569" s="62"/>
      <c r="CB569" s="62"/>
      <c r="CC569" s="62"/>
      <c r="CD569" s="62"/>
      <c r="CE569" s="62"/>
      <c r="CF569" s="62"/>
    </row>
    <row r="570" spans="1:84" ht="13" thickBot="1" x14ac:dyDescent="0.3">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c r="AR570" s="62"/>
      <c r="AS570" s="62"/>
      <c r="AT570" s="62"/>
      <c r="AU570" s="62"/>
      <c r="AV570" s="62"/>
      <c r="AW570" s="62"/>
      <c r="AX570" s="62"/>
      <c r="AY570" s="62"/>
      <c r="AZ570" s="62"/>
      <c r="BA570" s="62"/>
      <c r="BB570" s="62"/>
      <c r="BC570" s="62"/>
      <c r="BD570" s="62"/>
      <c r="BE570" s="62"/>
      <c r="BF570" s="62"/>
      <c r="BG570" s="62"/>
      <c r="BH570" s="62"/>
      <c r="BI570" s="62"/>
      <c r="BJ570" s="62"/>
      <c r="BK570" s="62"/>
      <c r="BL570" s="62"/>
      <c r="BM570" s="62"/>
      <c r="BN570" s="62"/>
      <c r="BO570" s="62"/>
      <c r="BP570" s="62"/>
      <c r="BQ570" s="62"/>
      <c r="BR570" s="62"/>
      <c r="BS570" s="62"/>
      <c r="BT570" s="62"/>
      <c r="BU570" s="62"/>
      <c r="BV570" s="62"/>
      <c r="BW570" s="62"/>
      <c r="BX570" s="62"/>
      <c r="BY570" s="62"/>
      <c r="BZ570" s="62"/>
      <c r="CA570" s="62"/>
      <c r="CB570" s="62"/>
      <c r="CC570" s="62"/>
      <c r="CD570" s="62"/>
      <c r="CE570" s="62"/>
      <c r="CF570" s="62"/>
    </row>
    <row r="571" spans="1:84" ht="13" thickBot="1" x14ac:dyDescent="0.3">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62"/>
      <c r="AQ571" s="62"/>
      <c r="AR571" s="62"/>
      <c r="AS571" s="62"/>
      <c r="AT571" s="62"/>
      <c r="AU571" s="62"/>
      <c r="AV571" s="62"/>
      <c r="AW571" s="62"/>
      <c r="AX571" s="62"/>
      <c r="AY571" s="62"/>
      <c r="AZ571" s="62"/>
      <c r="BA571" s="62"/>
      <c r="BB571" s="62"/>
      <c r="BC571" s="62"/>
      <c r="BD571" s="62"/>
      <c r="BE571" s="62"/>
      <c r="BF571" s="62"/>
      <c r="BG571" s="62"/>
      <c r="BH571" s="62"/>
      <c r="BI571" s="62"/>
      <c r="BJ571" s="62"/>
      <c r="BK571" s="62"/>
      <c r="BL571" s="62"/>
      <c r="BM571" s="62"/>
      <c r="BN571" s="62"/>
      <c r="BO571" s="62"/>
      <c r="BP571" s="62"/>
      <c r="BQ571" s="62"/>
      <c r="BR571" s="62"/>
      <c r="BS571" s="62"/>
      <c r="BT571" s="62"/>
      <c r="BU571" s="62"/>
      <c r="BV571" s="62"/>
      <c r="BW571" s="62"/>
      <c r="BX571" s="62"/>
      <c r="BY571" s="62"/>
      <c r="BZ571" s="62"/>
      <c r="CA571" s="62"/>
      <c r="CB571" s="62"/>
      <c r="CC571" s="62"/>
      <c r="CD571" s="62"/>
      <c r="CE571" s="62"/>
      <c r="CF571" s="62"/>
    </row>
    <row r="572" spans="1:84" ht="13" thickBot="1" x14ac:dyDescent="0.3">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2"/>
      <c r="AI572" s="62"/>
      <c r="AJ572" s="62"/>
      <c r="AK572" s="62"/>
      <c r="AL572" s="62"/>
      <c r="AM572" s="62"/>
      <c r="AN572" s="62"/>
      <c r="AO572" s="62"/>
      <c r="AP572" s="62"/>
      <c r="AQ572" s="62"/>
      <c r="AR572" s="62"/>
      <c r="AS572" s="62"/>
      <c r="AT572" s="62"/>
      <c r="AU572" s="62"/>
      <c r="AV572" s="62"/>
      <c r="AW572" s="62"/>
      <c r="AX572" s="62"/>
      <c r="AY572" s="62"/>
      <c r="AZ572" s="62"/>
      <c r="BA572" s="62"/>
      <c r="BB572" s="62"/>
      <c r="BC572" s="62"/>
      <c r="BD572" s="62"/>
      <c r="BE572" s="62"/>
      <c r="BF572" s="62"/>
      <c r="BG572" s="62"/>
      <c r="BH572" s="62"/>
      <c r="BI572" s="62"/>
      <c r="BJ572" s="62"/>
      <c r="BK572" s="62"/>
      <c r="BL572" s="62"/>
      <c r="BM572" s="62"/>
      <c r="BN572" s="62"/>
      <c r="BO572" s="62"/>
      <c r="BP572" s="62"/>
      <c r="BQ572" s="62"/>
      <c r="BR572" s="62"/>
      <c r="BS572" s="62"/>
      <c r="BT572" s="62"/>
      <c r="BU572" s="62"/>
      <c r="BV572" s="62"/>
      <c r="BW572" s="62"/>
      <c r="BX572" s="62"/>
      <c r="BY572" s="62"/>
      <c r="BZ572" s="62"/>
      <c r="CA572" s="62"/>
      <c r="CB572" s="62"/>
      <c r="CC572" s="62"/>
      <c r="CD572" s="62"/>
      <c r="CE572" s="62"/>
      <c r="CF572" s="62"/>
    </row>
    <row r="573" spans="1:84" ht="13" thickBot="1" x14ac:dyDescent="0.3">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c r="AR573" s="62"/>
      <c r="AS573" s="62"/>
      <c r="AT573" s="62"/>
      <c r="AU573" s="62"/>
      <c r="AV573" s="62"/>
      <c r="AW573" s="62"/>
      <c r="AX573" s="62"/>
      <c r="AY573" s="62"/>
      <c r="AZ573" s="62"/>
      <c r="BA573" s="62"/>
      <c r="BB573" s="62"/>
      <c r="BC573" s="62"/>
      <c r="BD573" s="62"/>
      <c r="BE573" s="62"/>
      <c r="BF573" s="62"/>
      <c r="BG573" s="62"/>
      <c r="BH573" s="62"/>
      <c r="BI573" s="62"/>
      <c r="BJ573" s="62"/>
      <c r="BK573" s="62"/>
      <c r="BL573" s="62"/>
      <c r="BM573" s="62"/>
      <c r="BN573" s="62"/>
      <c r="BO573" s="62"/>
      <c r="BP573" s="62"/>
      <c r="BQ573" s="62"/>
      <c r="BR573" s="62"/>
      <c r="BS573" s="62"/>
      <c r="BT573" s="62"/>
      <c r="BU573" s="62"/>
      <c r="BV573" s="62"/>
      <c r="BW573" s="62"/>
      <c r="BX573" s="62"/>
      <c r="BY573" s="62"/>
      <c r="BZ573" s="62"/>
      <c r="CA573" s="62"/>
      <c r="CB573" s="62"/>
      <c r="CC573" s="62"/>
      <c r="CD573" s="62"/>
      <c r="CE573" s="62"/>
      <c r="CF573" s="62"/>
    </row>
    <row r="574" spans="1:84" ht="13" thickBot="1" x14ac:dyDescent="0.3">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2"/>
      <c r="AI574" s="62"/>
      <c r="AJ574" s="62"/>
      <c r="AK574" s="62"/>
      <c r="AL574" s="62"/>
      <c r="AM574" s="62"/>
      <c r="AN574" s="62"/>
      <c r="AO574" s="62"/>
      <c r="AP574" s="62"/>
      <c r="AQ574" s="62"/>
      <c r="AR574" s="62"/>
      <c r="AS574" s="62"/>
      <c r="AT574" s="62"/>
      <c r="AU574" s="62"/>
      <c r="AV574" s="62"/>
      <c r="AW574" s="62"/>
      <c r="AX574" s="62"/>
      <c r="AY574" s="62"/>
      <c r="AZ574" s="62"/>
      <c r="BA574" s="62"/>
      <c r="BB574" s="62"/>
      <c r="BC574" s="62"/>
      <c r="BD574" s="62"/>
      <c r="BE574" s="62"/>
      <c r="BF574" s="62"/>
      <c r="BG574" s="62"/>
      <c r="BH574" s="62"/>
      <c r="BI574" s="62"/>
      <c r="BJ574" s="62"/>
      <c r="BK574" s="62"/>
      <c r="BL574" s="62"/>
      <c r="BM574" s="62"/>
      <c r="BN574" s="62"/>
      <c r="BO574" s="62"/>
      <c r="BP574" s="62"/>
      <c r="BQ574" s="62"/>
      <c r="BR574" s="62"/>
      <c r="BS574" s="62"/>
      <c r="BT574" s="62"/>
      <c r="BU574" s="62"/>
      <c r="BV574" s="62"/>
      <c r="BW574" s="62"/>
      <c r="BX574" s="62"/>
      <c r="BY574" s="62"/>
      <c r="BZ574" s="62"/>
      <c r="CA574" s="62"/>
      <c r="CB574" s="62"/>
      <c r="CC574" s="62"/>
      <c r="CD574" s="62"/>
      <c r="CE574" s="62"/>
      <c r="CF574" s="62"/>
    </row>
    <row r="575" spans="1:84" ht="13" thickBot="1" x14ac:dyDescent="0.3">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2"/>
      <c r="AI575" s="62"/>
      <c r="AJ575" s="62"/>
      <c r="AK575" s="62"/>
      <c r="AL575" s="62"/>
      <c r="AM575" s="62"/>
      <c r="AN575" s="62"/>
      <c r="AO575" s="62"/>
      <c r="AP575" s="62"/>
      <c r="AQ575" s="62"/>
      <c r="AR575" s="62"/>
      <c r="AS575" s="62"/>
      <c r="AT575" s="62"/>
      <c r="AU575" s="62"/>
      <c r="AV575" s="62"/>
      <c r="AW575" s="62"/>
      <c r="AX575" s="62"/>
      <c r="AY575" s="62"/>
      <c r="AZ575" s="62"/>
      <c r="BA575" s="62"/>
      <c r="BB575" s="62"/>
      <c r="BC575" s="62"/>
      <c r="BD575" s="62"/>
      <c r="BE575" s="62"/>
      <c r="BF575" s="62"/>
      <c r="BG575" s="62"/>
      <c r="BH575" s="62"/>
      <c r="BI575" s="62"/>
      <c r="BJ575" s="62"/>
      <c r="BK575" s="62"/>
      <c r="BL575" s="62"/>
      <c r="BM575" s="62"/>
      <c r="BN575" s="62"/>
      <c r="BO575" s="62"/>
      <c r="BP575" s="62"/>
      <c r="BQ575" s="62"/>
      <c r="BR575" s="62"/>
      <c r="BS575" s="62"/>
      <c r="BT575" s="62"/>
      <c r="BU575" s="62"/>
      <c r="BV575" s="62"/>
      <c r="BW575" s="62"/>
      <c r="BX575" s="62"/>
      <c r="BY575" s="62"/>
      <c r="BZ575" s="62"/>
      <c r="CA575" s="62"/>
      <c r="CB575" s="62"/>
      <c r="CC575" s="62"/>
      <c r="CD575" s="62"/>
      <c r="CE575" s="62"/>
      <c r="CF575" s="62"/>
    </row>
    <row r="576" spans="1:84" ht="13" thickBot="1" x14ac:dyDescent="0.3">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2"/>
      <c r="AI576" s="62"/>
      <c r="AJ576" s="62"/>
      <c r="AK576" s="62"/>
      <c r="AL576" s="62"/>
      <c r="AM576" s="62"/>
      <c r="AN576" s="62"/>
      <c r="AO576" s="62"/>
      <c r="AP576" s="62"/>
      <c r="AQ576" s="62"/>
      <c r="AR576" s="62"/>
      <c r="AS576" s="62"/>
      <c r="AT576" s="62"/>
      <c r="AU576" s="62"/>
      <c r="AV576" s="62"/>
      <c r="AW576" s="62"/>
      <c r="AX576" s="62"/>
      <c r="AY576" s="62"/>
      <c r="AZ576" s="62"/>
      <c r="BA576" s="62"/>
      <c r="BB576" s="62"/>
      <c r="BC576" s="62"/>
      <c r="BD576" s="62"/>
      <c r="BE576" s="62"/>
      <c r="BF576" s="62"/>
      <c r="BG576" s="62"/>
      <c r="BH576" s="62"/>
      <c r="BI576" s="62"/>
      <c r="BJ576" s="62"/>
      <c r="BK576" s="62"/>
      <c r="BL576" s="62"/>
      <c r="BM576" s="62"/>
      <c r="BN576" s="62"/>
      <c r="BO576" s="62"/>
      <c r="BP576" s="62"/>
      <c r="BQ576" s="62"/>
      <c r="BR576" s="62"/>
      <c r="BS576" s="62"/>
      <c r="BT576" s="62"/>
      <c r="BU576" s="62"/>
      <c r="BV576" s="62"/>
      <c r="BW576" s="62"/>
      <c r="BX576" s="62"/>
      <c r="BY576" s="62"/>
      <c r="BZ576" s="62"/>
      <c r="CA576" s="62"/>
      <c r="CB576" s="62"/>
      <c r="CC576" s="62"/>
      <c r="CD576" s="62"/>
      <c r="CE576" s="62"/>
      <c r="CF576" s="62"/>
    </row>
    <row r="577" spans="1:84" ht="13" thickBot="1" x14ac:dyDescent="0.3">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c r="AR577" s="62"/>
      <c r="AS577" s="62"/>
      <c r="AT577" s="62"/>
      <c r="AU577" s="62"/>
      <c r="AV577" s="62"/>
      <c r="AW577" s="62"/>
      <c r="AX577" s="62"/>
      <c r="AY577" s="62"/>
      <c r="AZ577" s="62"/>
      <c r="BA577" s="62"/>
      <c r="BB577" s="62"/>
      <c r="BC577" s="62"/>
      <c r="BD577" s="62"/>
      <c r="BE577" s="62"/>
      <c r="BF577" s="62"/>
      <c r="BG577" s="62"/>
      <c r="BH577" s="62"/>
      <c r="BI577" s="62"/>
      <c r="BJ577" s="62"/>
      <c r="BK577" s="62"/>
      <c r="BL577" s="62"/>
      <c r="BM577" s="62"/>
      <c r="BN577" s="62"/>
      <c r="BO577" s="62"/>
      <c r="BP577" s="62"/>
      <c r="BQ577" s="62"/>
      <c r="BR577" s="62"/>
      <c r="BS577" s="62"/>
      <c r="BT577" s="62"/>
      <c r="BU577" s="62"/>
      <c r="BV577" s="62"/>
      <c r="BW577" s="62"/>
      <c r="BX577" s="62"/>
      <c r="BY577" s="62"/>
      <c r="BZ577" s="62"/>
      <c r="CA577" s="62"/>
      <c r="CB577" s="62"/>
      <c r="CC577" s="62"/>
      <c r="CD577" s="62"/>
      <c r="CE577" s="62"/>
      <c r="CF577" s="62"/>
    </row>
    <row r="578" spans="1:84" ht="13" thickBot="1" x14ac:dyDescent="0.3">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2"/>
      <c r="AK578" s="62"/>
      <c r="AL578" s="62"/>
      <c r="AM578" s="62"/>
      <c r="AN578" s="62"/>
      <c r="AO578" s="62"/>
      <c r="AP578" s="62"/>
      <c r="AQ578" s="62"/>
      <c r="AR578" s="62"/>
      <c r="AS578" s="62"/>
      <c r="AT578" s="62"/>
      <c r="AU578" s="62"/>
      <c r="AV578" s="62"/>
      <c r="AW578" s="62"/>
      <c r="AX578" s="62"/>
      <c r="AY578" s="62"/>
      <c r="AZ578" s="62"/>
      <c r="BA578" s="62"/>
      <c r="BB578" s="62"/>
      <c r="BC578" s="62"/>
      <c r="BD578" s="62"/>
      <c r="BE578" s="62"/>
      <c r="BF578" s="62"/>
      <c r="BG578" s="62"/>
      <c r="BH578" s="62"/>
      <c r="BI578" s="62"/>
      <c r="BJ578" s="62"/>
      <c r="BK578" s="62"/>
      <c r="BL578" s="62"/>
      <c r="BM578" s="62"/>
      <c r="BN578" s="62"/>
      <c r="BO578" s="62"/>
      <c r="BP578" s="62"/>
      <c r="BQ578" s="62"/>
      <c r="BR578" s="62"/>
      <c r="BS578" s="62"/>
      <c r="BT578" s="62"/>
      <c r="BU578" s="62"/>
      <c r="BV578" s="62"/>
      <c r="BW578" s="62"/>
      <c r="BX578" s="62"/>
      <c r="BY578" s="62"/>
      <c r="BZ578" s="62"/>
      <c r="CA578" s="62"/>
      <c r="CB578" s="62"/>
      <c r="CC578" s="62"/>
      <c r="CD578" s="62"/>
      <c r="CE578" s="62"/>
      <c r="CF578" s="62"/>
    </row>
    <row r="579" spans="1:84" ht="13" thickBot="1" x14ac:dyDescent="0.3">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c r="AR579" s="62"/>
      <c r="AS579" s="62"/>
      <c r="AT579" s="62"/>
      <c r="AU579" s="62"/>
      <c r="AV579" s="62"/>
      <c r="AW579" s="62"/>
      <c r="AX579" s="62"/>
      <c r="AY579" s="62"/>
      <c r="AZ579" s="62"/>
      <c r="BA579" s="62"/>
      <c r="BB579" s="62"/>
      <c r="BC579" s="62"/>
      <c r="BD579" s="62"/>
      <c r="BE579" s="62"/>
      <c r="BF579" s="62"/>
      <c r="BG579" s="62"/>
      <c r="BH579" s="62"/>
      <c r="BI579" s="62"/>
      <c r="BJ579" s="62"/>
      <c r="BK579" s="62"/>
      <c r="BL579" s="62"/>
      <c r="BM579" s="62"/>
      <c r="BN579" s="62"/>
      <c r="BO579" s="62"/>
      <c r="BP579" s="62"/>
      <c r="BQ579" s="62"/>
      <c r="BR579" s="62"/>
      <c r="BS579" s="62"/>
      <c r="BT579" s="62"/>
      <c r="BU579" s="62"/>
      <c r="BV579" s="62"/>
      <c r="BW579" s="62"/>
      <c r="BX579" s="62"/>
      <c r="BY579" s="62"/>
      <c r="BZ579" s="62"/>
      <c r="CA579" s="62"/>
      <c r="CB579" s="62"/>
      <c r="CC579" s="62"/>
      <c r="CD579" s="62"/>
      <c r="CE579" s="62"/>
      <c r="CF579" s="62"/>
    </row>
    <row r="580" spans="1:84" ht="13" thickBot="1" x14ac:dyDescent="0.3">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2"/>
      <c r="AK580" s="62"/>
      <c r="AL580" s="62"/>
      <c r="AM580" s="62"/>
      <c r="AN580" s="62"/>
      <c r="AO580" s="62"/>
      <c r="AP580" s="62"/>
      <c r="AQ580" s="62"/>
      <c r="AR580" s="62"/>
      <c r="AS580" s="62"/>
      <c r="AT580" s="62"/>
      <c r="AU580" s="62"/>
      <c r="AV580" s="62"/>
      <c r="AW580" s="62"/>
      <c r="AX580" s="62"/>
      <c r="AY580" s="62"/>
      <c r="AZ580" s="62"/>
      <c r="BA580" s="62"/>
      <c r="BB580" s="62"/>
      <c r="BC580" s="62"/>
      <c r="BD580" s="62"/>
      <c r="BE580" s="62"/>
      <c r="BF580" s="62"/>
      <c r="BG580" s="62"/>
      <c r="BH580" s="62"/>
      <c r="BI580" s="62"/>
      <c r="BJ580" s="62"/>
      <c r="BK580" s="62"/>
      <c r="BL580" s="62"/>
      <c r="BM580" s="62"/>
      <c r="BN580" s="62"/>
      <c r="BO580" s="62"/>
      <c r="BP580" s="62"/>
      <c r="BQ580" s="62"/>
      <c r="BR580" s="62"/>
      <c r="BS580" s="62"/>
      <c r="BT580" s="62"/>
      <c r="BU580" s="62"/>
      <c r="BV580" s="62"/>
      <c r="BW580" s="62"/>
      <c r="BX580" s="62"/>
      <c r="BY580" s="62"/>
      <c r="BZ580" s="62"/>
      <c r="CA580" s="62"/>
      <c r="CB580" s="62"/>
      <c r="CC580" s="62"/>
      <c r="CD580" s="62"/>
      <c r="CE580" s="62"/>
      <c r="CF580" s="62"/>
    </row>
    <row r="581" spans="1:84" ht="13" thickBot="1" x14ac:dyDescent="0.3">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c r="AR581" s="62"/>
      <c r="AS581" s="62"/>
      <c r="AT581" s="62"/>
      <c r="AU581" s="62"/>
      <c r="AV581" s="62"/>
      <c r="AW581" s="62"/>
      <c r="AX581" s="62"/>
      <c r="AY581" s="62"/>
      <c r="AZ581" s="62"/>
      <c r="BA581" s="62"/>
      <c r="BB581" s="62"/>
      <c r="BC581" s="62"/>
      <c r="BD581" s="62"/>
      <c r="BE581" s="62"/>
      <c r="BF581" s="62"/>
      <c r="BG581" s="62"/>
      <c r="BH581" s="62"/>
      <c r="BI581" s="62"/>
      <c r="BJ581" s="62"/>
      <c r="BK581" s="62"/>
      <c r="BL581" s="62"/>
      <c r="BM581" s="62"/>
      <c r="BN581" s="62"/>
      <c r="BO581" s="62"/>
      <c r="BP581" s="62"/>
      <c r="BQ581" s="62"/>
      <c r="BR581" s="62"/>
      <c r="BS581" s="62"/>
      <c r="BT581" s="62"/>
      <c r="BU581" s="62"/>
      <c r="BV581" s="62"/>
      <c r="BW581" s="62"/>
      <c r="BX581" s="62"/>
      <c r="BY581" s="62"/>
      <c r="BZ581" s="62"/>
      <c r="CA581" s="62"/>
      <c r="CB581" s="62"/>
      <c r="CC581" s="62"/>
      <c r="CD581" s="62"/>
      <c r="CE581" s="62"/>
      <c r="CF581" s="62"/>
    </row>
    <row r="582" spans="1:84" ht="13" thickBot="1" x14ac:dyDescent="0.3">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2"/>
      <c r="AK582" s="62"/>
      <c r="AL582" s="62"/>
      <c r="AM582" s="62"/>
      <c r="AN582" s="62"/>
      <c r="AO582" s="62"/>
      <c r="AP582" s="62"/>
      <c r="AQ582" s="62"/>
      <c r="AR582" s="62"/>
      <c r="AS582" s="62"/>
      <c r="AT582" s="62"/>
      <c r="AU582" s="62"/>
      <c r="AV582" s="62"/>
      <c r="AW582" s="62"/>
      <c r="AX582" s="62"/>
      <c r="AY582" s="62"/>
      <c r="AZ582" s="62"/>
      <c r="BA582" s="62"/>
      <c r="BB582" s="62"/>
      <c r="BC582" s="62"/>
      <c r="BD582" s="62"/>
      <c r="BE582" s="62"/>
      <c r="BF582" s="62"/>
      <c r="BG582" s="62"/>
      <c r="BH582" s="62"/>
      <c r="BI582" s="62"/>
      <c r="BJ582" s="62"/>
      <c r="BK582" s="62"/>
      <c r="BL582" s="62"/>
      <c r="BM582" s="62"/>
      <c r="BN582" s="62"/>
      <c r="BO582" s="62"/>
      <c r="BP582" s="62"/>
      <c r="BQ582" s="62"/>
      <c r="BR582" s="62"/>
      <c r="BS582" s="62"/>
      <c r="BT582" s="62"/>
      <c r="BU582" s="62"/>
      <c r="BV582" s="62"/>
      <c r="BW582" s="62"/>
      <c r="BX582" s="62"/>
      <c r="BY582" s="62"/>
      <c r="BZ582" s="62"/>
      <c r="CA582" s="62"/>
      <c r="CB582" s="62"/>
      <c r="CC582" s="62"/>
      <c r="CD582" s="62"/>
      <c r="CE582" s="62"/>
      <c r="CF582" s="62"/>
    </row>
    <row r="583" spans="1:84" ht="13" thickBot="1" x14ac:dyDescent="0.3">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2"/>
      <c r="AK583" s="62"/>
      <c r="AL583" s="62"/>
      <c r="AM583" s="62"/>
      <c r="AN583" s="62"/>
      <c r="AO583" s="62"/>
      <c r="AP583" s="62"/>
      <c r="AQ583" s="62"/>
      <c r="AR583" s="62"/>
      <c r="AS583" s="62"/>
      <c r="AT583" s="62"/>
      <c r="AU583" s="62"/>
      <c r="AV583" s="62"/>
      <c r="AW583" s="62"/>
      <c r="AX583" s="62"/>
      <c r="AY583" s="62"/>
      <c r="AZ583" s="62"/>
      <c r="BA583" s="62"/>
      <c r="BB583" s="62"/>
      <c r="BC583" s="62"/>
      <c r="BD583" s="62"/>
      <c r="BE583" s="62"/>
      <c r="BF583" s="62"/>
      <c r="BG583" s="62"/>
      <c r="BH583" s="62"/>
      <c r="BI583" s="62"/>
      <c r="BJ583" s="62"/>
      <c r="BK583" s="62"/>
      <c r="BL583" s="62"/>
      <c r="BM583" s="62"/>
      <c r="BN583" s="62"/>
      <c r="BO583" s="62"/>
      <c r="BP583" s="62"/>
      <c r="BQ583" s="62"/>
      <c r="BR583" s="62"/>
      <c r="BS583" s="62"/>
      <c r="BT583" s="62"/>
      <c r="BU583" s="62"/>
      <c r="BV583" s="62"/>
      <c r="BW583" s="62"/>
      <c r="BX583" s="62"/>
      <c r="BY583" s="62"/>
      <c r="BZ583" s="62"/>
      <c r="CA583" s="62"/>
      <c r="CB583" s="62"/>
      <c r="CC583" s="62"/>
      <c r="CD583" s="62"/>
      <c r="CE583" s="62"/>
      <c r="CF583" s="62"/>
    </row>
    <row r="584" spans="1:84" ht="13" thickBot="1" x14ac:dyDescent="0.3">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2"/>
      <c r="AK584" s="62"/>
      <c r="AL584" s="62"/>
      <c r="AM584" s="62"/>
      <c r="AN584" s="62"/>
      <c r="AO584" s="62"/>
      <c r="AP584" s="62"/>
      <c r="AQ584" s="62"/>
      <c r="AR584" s="62"/>
      <c r="AS584" s="62"/>
      <c r="AT584" s="62"/>
      <c r="AU584" s="62"/>
      <c r="AV584" s="62"/>
      <c r="AW584" s="62"/>
      <c r="AX584" s="62"/>
      <c r="AY584" s="62"/>
      <c r="AZ584" s="62"/>
      <c r="BA584" s="62"/>
      <c r="BB584" s="62"/>
      <c r="BC584" s="62"/>
      <c r="BD584" s="62"/>
      <c r="BE584" s="62"/>
      <c r="BF584" s="62"/>
      <c r="BG584" s="62"/>
      <c r="BH584" s="62"/>
      <c r="BI584" s="62"/>
      <c r="BJ584" s="62"/>
      <c r="BK584" s="62"/>
      <c r="BL584" s="62"/>
      <c r="BM584" s="62"/>
      <c r="BN584" s="62"/>
      <c r="BO584" s="62"/>
      <c r="BP584" s="62"/>
      <c r="BQ584" s="62"/>
      <c r="BR584" s="62"/>
      <c r="BS584" s="62"/>
      <c r="BT584" s="62"/>
      <c r="BU584" s="62"/>
      <c r="BV584" s="62"/>
      <c r="BW584" s="62"/>
      <c r="BX584" s="62"/>
      <c r="BY584" s="62"/>
      <c r="BZ584" s="62"/>
      <c r="CA584" s="62"/>
      <c r="CB584" s="62"/>
      <c r="CC584" s="62"/>
      <c r="CD584" s="62"/>
      <c r="CE584" s="62"/>
      <c r="CF584" s="62"/>
    </row>
    <row r="585" spans="1:84" ht="13" thickBot="1" x14ac:dyDescent="0.3">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2"/>
      <c r="AK585" s="62"/>
      <c r="AL585" s="62"/>
      <c r="AM585" s="62"/>
      <c r="AN585" s="62"/>
      <c r="AO585" s="62"/>
      <c r="AP585" s="62"/>
      <c r="AQ585" s="62"/>
      <c r="AR585" s="62"/>
      <c r="AS585" s="62"/>
      <c r="AT585" s="62"/>
      <c r="AU585" s="62"/>
      <c r="AV585" s="62"/>
      <c r="AW585" s="62"/>
      <c r="AX585" s="62"/>
      <c r="AY585" s="62"/>
      <c r="AZ585" s="62"/>
      <c r="BA585" s="62"/>
      <c r="BB585" s="62"/>
      <c r="BC585" s="62"/>
      <c r="BD585" s="62"/>
      <c r="BE585" s="62"/>
      <c r="BF585" s="62"/>
      <c r="BG585" s="62"/>
      <c r="BH585" s="62"/>
      <c r="BI585" s="62"/>
      <c r="BJ585" s="62"/>
      <c r="BK585" s="62"/>
      <c r="BL585" s="62"/>
      <c r="BM585" s="62"/>
      <c r="BN585" s="62"/>
      <c r="BO585" s="62"/>
      <c r="BP585" s="62"/>
      <c r="BQ585" s="62"/>
      <c r="BR585" s="62"/>
      <c r="BS585" s="62"/>
      <c r="BT585" s="62"/>
      <c r="BU585" s="62"/>
      <c r="BV585" s="62"/>
      <c r="BW585" s="62"/>
      <c r="BX585" s="62"/>
      <c r="BY585" s="62"/>
      <c r="BZ585" s="62"/>
      <c r="CA585" s="62"/>
      <c r="CB585" s="62"/>
      <c r="CC585" s="62"/>
      <c r="CD585" s="62"/>
      <c r="CE585" s="62"/>
      <c r="CF585" s="62"/>
    </row>
    <row r="586" spans="1:84" ht="13" thickBot="1" x14ac:dyDescent="0.3">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2"/>
      <c r="AK586" s="62"/>
      <c r="AL586" s="62"/>
      <c r="AM586" s="62"/>
      <c r="AN586" s="62"/>
      <c r="AO586" s="62"/>
      <c r="AP586" s="62"/>
      <c r="AQ586" s="62"/>
      <c r="AR586" s="62"/>
      <c r="AS586" s="62"/>
      <c r="AT586" s="62"/>
      <c r="AU586" s="62"/>
      <c r="AV586" s="62"/>
      <c r="AW586" s="62"/>
      <c r="AX586" s="62"/>
      <c r="AY586" s="62"/>
      <c r="AZ586" s="62"/>
      <c r="BA586" s="62"/>
      <c r="BB586" s="62"/>
      <c r="BC586" s="62"/>
      <c r="BD586" s="62"/>
      <c r="BE586" s="62"/>
      <c r="BF586" s="62"/>
      <c r="BG586" s="62"/>
      <c r="BH586" s="62"/>
      <c r="BI586" s="62"/>
      <c r="BJ586" s="62"/>
      <c r="BK586" s="62"/>
      <c r="BL586" s="62"/>
      <c r="BM586" s="62"/>
      <c r="BN586" s="62"/>
      <c r="BO586" s="62"/>
      <c r="BP586" s="62"/>
      <c r="BQ586" s="62"/>
      <c r="BR586" s="62"/>
      <c r="BS586" s="62"/>
      <c r="BT586" s="62"/>
      <c r="BU586" s="62"/>
      <c r="BV586" s="62"/>
      <c r="BW586" s="62"/>
      <c r="BX586" s="62"/>
      <c r="BY586" s="62"/>
      <c r="BZ586" s="62"/>
      <c r="CA586" s="62"/>
      <c r="CB586" s="62"/>
      <c r="CC586" s="62"/>
      <c r="CD586" s="62"/>
      <c r="CE586" s="62"/>
      <c r="CF586" s="62"/>
    </row>
    <row r="587" spans="1:84" ht="13" thickBot="1" x14ac:dyDescent="0.3">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2"/>
      <c r="AK587" s="62"/>
      <c r="AL587" s="62"/>
      <c r="AM587" s="62"/>
      <c r="AN587" s="62"/>
      <c r="AO587" s="62"/>
      <c r="AP587" s="62"/>
      <c r="AQ587" s="62"/>
      <c r="AR587" s="62"/>
      <c r="AS587" s="62"/>
      <c r="AT587" s="62"/>
      <c r="AU587" s="62"/>
      <c r="AV587" s="62"/>
      <c r="AW587" s="62"/>
      <c r="AX587" s="62"/>
      <c r="AY587" s="62"/>
      <c r="AZ587" s="62"/>
      <c r="BA587" s="62"/>
      <c r="BB587" s="62"/>
      <c r="BC587" s="62"/>
      <c r="BD587" s="62"/>
      <c r="BE587" s="62"/>
      <c r="BF587" s="62"/>
      <c r="BG587" s="62"/>
      <c r="BH587" s="62"/>
      <c r="BI587" s="62"/>
      <c r="BJ587" s="62"/>
      <c r="BK587" s="62"/>
      <c r="BL587" s="62"/>
      <c r="BM587" s="62"/>
      <c r="BN587" s="62"/>
      <c r="BO587" s="62"/>
      <c r="BP587" s="62"/>
      <c r="BQ587" s="62"/>
      <c r="BR587" s="62"/>
      <c r="BS587" s="62"/>
      <c r="BT587" s="62"/>
      <c r="BU587" s="62"/>
      <c r="BV587" s="62"/>
      <c r="BW587" s="62"/>
      <c r="BX587" s="62"/>
      <c r="BY587" s="62"/>
      <c r="BZ587" s="62"/>
      <c r="CA587" s="62"/>
      <c r="CB587" s="62"/>
      <c r="CC587" s="62"/>
      <c r="CD587" s="62"/>
      <c r="CE587" s="62"/>
      <c r="CF587" s="62"/>
    </row>
    <row r="588" spans="1:84" ht="13" thickBot="1" x14ac:dyDescent="0.3">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2"/>
      <c r="AK588" s="62"/>
      <c r="AL588" s="62"/>
      <c r="AM588" s="62"/>
      <c r="AN588" s="62"/>
      <c r="AO588" s="62"/>
      <c r="AP588" s="62"/>
      <c r="AQ588" s="62"/>
      <c r="AR588" s="62"/>
      <c r="AS588" s="62"/>
      <c r="AT588" s="62"/>
      <c r="AU588" s="62"/>
      <c r="AV588" s="62"/>
      <c r="AW588" s="62"/>
      <c r="AX588" s="62"/>
      <c r="AY588" s="62"/>
      <c r="AZ588" s="62"/>
      <c r="BA588" s="62"/>
      <c r="BB588" s="62"/>
      <c r="BC588" s="62"/>
      <c r="BD588" s="62"/>
      <c r="BE588" s="62"/>
      <c r="BF588" s="62"/>
      <c r="BG588" s="62"/>
      <c r="BH588" s="62"/>
      <c r="BI588" s="62"/>
      <c r="BJ588" s="62"/>
      <c r="BK588" s="62"/>
      <c r="BL588" s="62"/>
      <c r="BM588" s="62"/>
      <c r="BN588" s="62"/>
      <c r="BO588" s="62"/>
      <c r="BP588" s="62"/>
      <c r="BQ588" s="62"/>
      <c r="BR588" s="62"/>
      <c r="BS588" s="62"/>
      <c r="BT588" s="62"/>
      <c r="BU588" s="62"/>
      <c r="BV588" s="62"/>
      <c r="BW588" s="62"/>
      <c r="BX588" s="62"/>
      <c r="BY588" s="62"/>
      <c r="BZ588" s="62"/>
      <c r="CA588" s="62"/>
      <c r="CB588" s="62"/>
      <c r="CC588" s="62"/>
      <c r="CD588" s="62"/>
      <c r="CE588" s="62"/>
      <c r="CF588" s="62"/>
    </row>
    <row r="589" spans="1:84" ht="13" thickBot="1" x14ac:dyDescent="0.3">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2"/>
      <c r="AK589" s="62"/>
      <c r="AL589" s="62"/>
      <c r="AM589" s="62"/>
      <c r="AN589" s="62"/>
      <c r="AO589" s="62"/>
      <c r="AP589" s="62"/>
      <c r="AQ589" s="62"/>
      <c r="AR589" s="62"/>
      <c r="AS589" s="62"/>
      <c r="AT589" s="62"/>
      <c r="AU589" s="62"/>
      <c r="AV589" s="62"/>
      <c r="AW589" s="62"/>
      <c r="AX589" s="62"/>
      <c r="AY589" s="62"/>
      <c r="AZ589" s="62"/>
      <c r="BA589" s="62"/>
      <c r="BB589" s="62"/>
      <c r="BC589" s="62"/>
      <c r="BD589" s="62"/>
      <c r="BE589" s="62"/>
      <c r="BF589" s="62"/>
      <c r="BG589" s="62"/>
      <c r="BH589" s="62"/>
      <c r="BI589" s="62"/>
      <c r="BJ589" s="62"/>
      <c r="BK589" s="62"/>
      <c r="BL589" s="62"/>
      <c r="BM589" s="62"/>
      <c r="BN589" s="62"/>
      <c r="BO589" s="62"/>
      <c r="BP589" s="62"/>
      <c r="BQ589" s="62"/>
      <c r="BR589" s="62"/>
      <c r="BS589" s="62"/>
      <c r="BT589" s="62"/>
      <c r="BU589" s="62"/>
      <c r="BV589" s="62"/>
      <c r="BW589" s="62"/>
      <c r="BX589" s="62"/>
      <c r="BY589" s="62"/>
      <c r="BZ589" s="62"/>
      <c r="CA589" s="62"/>
      <c r="CB589" s="62"/>
      <c r="CC589" s="62"/>
      <c r="CD589" s="62"/>
      <c r="CE589" s="62"/>
      <c r="CF589" s="62"/>
    </row>
    <row r="590" spans="1:84" ht="13" thickBot="1" x14ac:dyDescent="0.3">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2"/>
      <c r="AK590" s="62"/>
      <c r="AL590" s="62"/>
      <c r="AM590" s="62"/>
      <c r="AN590" s="62"/>
      <c r="AO590" s="62"/>
      <c r="AP590" s="62"/>
      <c r="AQ590" s="62"/>
      <c r="AR590" s="62"/>
      <c r="AS590" s="62"/>
      <c r="AT590" s="62"/>
      <c r="AU590" s="62"/>
      <c r="AV590" s="62"/>
      <c r="AW590" s="62"/>
      <c r="AX590" s="62"/>
      <c r="AY590" s="62"/>
      <c r="AZ590" s="62"/>
      <c r="BA590" s="62"/>
      <c r="BB590" s="62"/>
      <c r="BC590" s="62"/>
      <c r="BD590" s="62"/>
      <c r="BE590" s="62"/>
      <c r="BF590" s="62"/>
      <c r="BG590" s="62"/>
      <c r="BH590" s="62"/>
      <c r="BI590" s="62"/>
      <c r="BJ590" s="62"/>
      <c r="BK590" s="62"/>
      <c r="BL590" s="62"/>
      <c r="BM590" s="62"/>
      <c r="BN590" s="62"/>
      <c r="BO590" s="62"/>
      <c r="BP590" s="62"/>
      <c r="BQ590" s="62"/>
      <c r="BR590" s="62"/>
      <c r="BS590" s="62"/>
      <c r="BT590" s="62"/>
      <c r="BU590" s="62"/>
      <c r="BV590" s="62"/>
      <c r="BW590" s="62"/>
      <c r="BX590" s="62"/>
      <c r="BY590" s="62"/>
      <c r="BZ590" s="62"/>
      <c r="CA590" s="62"/>
      <c r="CB590" s="62"/>
      <c r="CC590" s="62"/>
      <c r="CD590" s="62"/>
      <c r="CE590" s="62"/>
      <c r="CF590" s="62"/>
    </row>
    <row r="591" spans="1:84" ht="13" thickBot="1" x14ac:dyDescent="0.3">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c r="AR591" s="62"/>
      <c r="AS591" s="62"/>
      <c r="AT591" s="62"/>
      <c r="AU591" s="62"/>
      <c r="AV591" s="62"/>
      <c r="AW591" s="62"/>
      <c r="AX591" s="62"/>
      <c r="AY591" s="62"/>
      <c r="AZ591" s="62"/>
      <c r="BA591" s="62"/>
      <c r="BB591" s="62"/>
      <c r="BC591" s="62"/>
      <c r="BD591" s="62"/>
      <c r="BE591" s="62"/>
      <c r="BF591" s="62"/>
      <c r="BG591" s="62"/>
      <c r="BH591" s="62"/>
      <c r="BI591" s="62"/>
      <c r="BJ591" s="62"/>
      <c r="BK591" s="62"/>
      <c r="BL591" s="62"/>
      <c r="BM591" s="62"/>
      <c r="BN591" s="62"/>
      <c r="BO591" s="62"/>
      <c r="BP591" s="62"/>
      <c r="BQ591" s="62"/>
      <c r="BR591" s="62"/>
      <c r="BS591" s="62"/>
      <c r="BT591" s="62"/>
      <c r="BU591" s="62"/>
      <c r="BV591" s="62"/>
      <c r="BW591" s="62"/>
      <c r="BX591" s="62"/>
      <c r="BY591" s="62"/>
      <c r="BZ591" s="62"/>
      <c r="CA591" s="62"/>
      <c r="CB591" s="62"/>
      <c r="CC591" s="62"/>
      <c r="CD591" s="62"/>
      <c r="CE591" s="62"/>
      <c r="CF591" s="62"/>
    </row>
    <row r="592" spans="1:84" ht="13" thickBot="1" x14ac:dyDescent="0.3">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2"/>
      <c r="AK592" s="62"/>
      <c r="AL592" s="62"/>
      <c r="AM592" s="62"/>
      <c r="AN592" s="62"/>
      <c r="AO592" s="62"/>
      <c r="AP592" s="62"/>
      <c r="AQ592" s="62"/>
      <c r="AR592" s="62"/>
      <c r="AS592" s="62"/>
      <c r="AT592" s="62"/>
      <c r="AU592" s="62"/>
      <c r="AV592" s="62"/>
      <c r="AW592" s="62"/>
      <c r="AX592" s="62"/>
      <c r="AY592" s="62"/>
      <c r="AZ592" s="62"/>
      <c r="BA592" s="62"/>
      <c r="BB592" s="62"/>
      <c r="BC592" s="62"/>
      <c r="BD592" s="62"/>
      <c r="BE592" s="62"/>
      <c r="BF592" s="62"/>
      <c r="BG592" s="62"/>
      <c r="BH592" s="62"/>
      <c r="BI592" s="62"/>
      <c r="BJ592" s="62"/>
      <c r="BK592" s="62"/>
      <c r="BL592" s="62"/>
      <c r="BM592" s="62"/>
      <c r="BN592" s="62"/>
      <c r="BO592" s="62"/>
      <c r="BP592" s="62"/>
      <c r="BQ592" s="62"/>
      <c r="BR592" s="62"/>
      <c r="BS592" s="62"/>
      <c r="BT592" s="62"/>
      <c r="BU592" s="62"/>
      <c r="BV592" s="62"/>
      <c r="BW592" s="62"/>
      <c r="BX592" s="62"/>
      <c r="BY592" s="62"/>
      <c r="BZ592" s="62"/>
      <c r="CA592" s="62"/>
      <c r="CB592" s="62"/>
      <c r="CC592" s="62"/>
      <c r="CD592" s="62"/>
      <c r="CE592" s="62"/>
      <c r="CF592" s="62"/>
    </row>
    <row r="593" spans="1:84" ht="13" thickBot="1" x14ac:dyDescent="0.3">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2"/>
      <c r="AK593" s="62"/>
      <c r="AL593" s="62"/>
      <c r="AM593" s="62"/>
      <c r="AN593" s="62"/>
      <c r="AO593" s="62"/>
      <c r="AP593" s="62"/>
      <c r="AQ593" s="62"/>
      <c r="AR593" s="62"/>
      <c r="AS593" s="62"/>
      <c r="AT593" s="62"/>
      <c r="AU593" s="62"/>
      <c r="AV593" s="62"/>
      <c r="AW593" s="62"/>
      <c r="AX593" s="62"/>
      <c r="AY593" s="62"/>
      <c r="AZ593" s="62"/>
      <c r="BA593" s="62"/>
      <c r="BB593" s="62"/>
      <c r="BC593" s="62"/>
      <c r="BD593" s="62"/>
      <c r="BE593" s="62"/>
      <c r="BF593" s="62"/>
      <c r="BG593" s="62"/>
      <c r="BH593" s="62"/>
      <c r="BI593" s="62"/>
      <c r="BJ593" s="62"/>
      <c r="BK593" s="62"/>
      <c r="BL593" s="62"/>
      <c r="BM593" s="62"/>
      <c r="BN593" s="62"/>
      <c r="BO593" s="62"/>
      <c r="BP593" s="62"/>
      <c r="BQ593" s="62"/>
      <c r="BR593" s="62"/>
      <c r="BS593" s="62"/>
      <c r="BT593" s="62"/>
      <c r="BU593" s="62"/>
      <c r="BV593" s="62"/>
      <c r="BW593" s="62"/>
      <c r="BX593" s="62"/>
      <c r="BY593" s="62"/>
      <c r="BZ593" s="62"/>
      <c r="CA593" s="62"/>
      <c r="CB593" s="62"/>
      <c r="CC593" s="62"/>
      <c r="CD593" s="62"/>
      <c r="CE593" s="62"/>
      <c r="CF593" s="62"/>
    </row>
    <row r="594" spans="1:84" ht="13" thickBot="1" x14ac:dyDescent="0.3">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2"/>
      <c r="AK594" s="62"/>
      <c r="AL594" s="62"/>
      <c r="AM594" s="62"/>
      <c r="AN594" s="62"/>
      <c r="AO594" s="62"/>
      <c r="AP594" s="62"/>
      <c r="AQ594" s="62"/>
      <c r="AR594" s="62"/>
      <c r="AS594" s="62"/>
      <c r="AT594" s="62"/>
      <c r="AU594" s="62"/>
      <c r="AV594" s="62"/>
      <c r="AW594" s="62"/>
      <c r="AX594" s="62"/>
      <c r="AY594" s="62"/>
      <c r="AZ594" s="62"/>
      <c r="BA594" s="62"/>
      <c r="BB594" s="62"/>
      <c r="BC594" s="62"/>
      <c r="BD594" s="62"/>
      <c r="BE594" s="62"/>
      <c r="BF594" s="62"/>
      <c r="BG594" s="62"/>
      <c r="BH594" s="62"/>
      <c r="BI594" s="62"/>
      <c r="BJ594" s="62"/>
      <c r="BK594" s="62"/>
      <c r="BL594" s="62"/>
      <c r="BM594" s="62"/>
      <c r="BN594" s="62"/>
      <c r="BO594" s="62"/>
      <c r="BP594" s="62"/>
      <c r="BQ594" s="62"/>
      <c r="BR594" s="62"/>
      <c r="BS594" s="62"/>
      <c r="BT594" s="62"/>
      <c r="BU594" s="62"/>
      <c r="BV594" s="62"/>
      <c r="BW594" s="62"/>
      <c r="BX594" s="62"/>
      <c r="BY594" s="62"/>
      <c r="BZ594" s="62"/>
      <c r="CA594" s="62"/>
      <c r="CB594" s="62"/>
      <c r="CC594" s="62"/>
      <c r="CD594" s="62"/>
      <c r="CE594" s="62"/>
      <c r="CF594" s="62"/>
    </row>
    <row r="595" spans="1:84" ht="13" thickBot="1" x14ac:dyDescent="0.3">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2"/>
      <c r="AK595" s="62"/>
      <c r="AL595" s="62"/>
      <c r="AM595" s="62"/>
      <c r="AN595" s="62"/>
      <c r="AO595" s="62"/>
      <c r="AP595" s="62"/>
      <c r="AQ595" s="62"/>
      <c r="AR595" s="62"/>
      <c r="AS595" s="62"/>
      <c r="AT595" s="62"/>
      <c r="AU595" s="62"/>
      <c r="AV595" s="62"/>
      <c r="AW595" s="62"/>
      <c r="AX595" s="62"/>
      <c r="AY595" s="62"/>
      <c r="AZ595" s="62"/>
      <c r="BA595" s="62"/>
      <c r="BB595" s="62"/>
      <c r="BC595" s="62"/>
      <c r="BD595" s="62"/>
      <c r="BE595" s="62"/>
      <c r="BF595" s="62"/>
      <c r="BG595" s="62"/>
      <c r="BH595" s="62"/>
      <c r="BI595" s="62"/>
      <c r="BJ595" s="62"/>
      <c r="BK595" s="62"/>
      <c r="BL595" s="62"/>
      <c r="BM595" s="62"/>
      <c r="BN595" s="62"/>
      <c r="BO595" s="62"/>
      <c r="BP595" s="62"/>
      <c r="BQ595" s="62"/>
      <c r="BR595" s="62"/>
      <c r="BS595" s="62"/>
      <c r="BT595" s="62"/>
      <c r="BU595" s="62"/>
      <c r="BV595" s="62"/>
      <c r="BW595" s="62"/>
      <c r="BX595" s="62"/>
      <c r="BY595" s="62"/>
      <c r="BZ595" s="62"/>
      <c r="CA595" s="62"/>
      <c r="CB595" s="62"/>
      <c r="CC595" s="62"/>
      <c r="CD595" s="62"/>
      <c r="CE595" s="62"/>
      <c r="CF595" s="62"/>
    </row>
    <row r="596" spans="1:84" ht="13" thickBot="1" x14ac:dyDescent="0.3">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2"/>
      <c r="AK596" s="62"/>
      <c r="AL596" s="62"/>
      <c r="AM596" s="62"/>
      <c r="AN596" s="62"/>
      <c r="AO596" s="62"/>
      <c r="AP596" s="62"/>
      <c r="AQ596" s="62"/>
      <c r="AR596" s="62"/>
      <c r="AS596" s="62"/>
      <c r="AT596" s="62"/>
      <c r="AU596" s="62"/>
      <c r="AV596" s="62"/>
      <c r="AW596" s="62"/>
      <c r="AX596" s="62"/>
      <c r="AY596" s="62"/>
      <c r="AZ596" s="62"/>
      <c r="BA596" s="62"/>
      <c r="BB596" s="62"/>
      <c r="BC596" s="62"/>
      <c r="BD596" s="62"/>
      <c r="BE596" s="62"/>
      <c r="BF596" s="62"/>
      <c r="BG596" s="62"/>
      <c r="BH596" s="62"/>
      <c r="BI596" s="62"/>
      <c r="BJ596" s="62"/>
      <c r="BK596" s="62"/>
      <c r="BL596" s="62"/>
      <c r="BM596" s="62"/>
      <c r="BN596" s="62"/>
      <c r="BO596" s="62"/>
      <c r="BP596" s="62"/>
      <c r="BQ596" s="62"/>
      <c r="BR596" s="62"/>
      <c r="BS596" s="62"/>
      <c r="BT596" s="62"/>
      <c r="BU596" s="62"/>
      <c r="BV596" s="62"/>
      <c r="BW596" s="62"/>
      <c r="BX596" s="62"/>
      <c r="BY596" s="62"/>
      <c r="BZ596" s="62"/>
      <c r="CA596" s="62"/>
      <c r="CB596" s="62"/>
      <c r="CC596" s="62"/>
      <c r="CD596" s="62"/>
      <c r="CE596" s="62"/>
      <c r="CF596" s="62"/>
    </row>
    <row r="597" spans="1:84" ht="13" thickBot="1" x14ac:dyDescent="0.3">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2"/>
      <c r="AK597" s="62"/>
      <c r="AL597" s="62"/>
      <c r="AM597" s="62"/>
      <c r="AN597" s="62"/>
      <c r="AO597" s="62"/>
      <c r="AP597" s="62"/>
      <c r="AQ597" s="62"/>
      <c r="AR597" s="62"/>
      <c r="AS597" s="62"/>
      <c r="AT597" s="62"/>
      <c r="AU597" s="62"/>
      <c r="AV597" s="62"/>
      <c r="AW597" s="62"/>
      <c r="AX597" s="62"/>
      <c r="AY597" s="62"/>
      <c r="AZ597" s="62"/>
      <c r="BA597" s="62"/>
      <c r="BB597" s="62"/>
      <c r="BC597" s="62"/>
      <c r="BD597" s="62"/>
      <c r="BE597" s="62"/>
      <c r="BF597" s="62"/>
      <c r="BG597" s="62"/>
      <c r="BH597" s="62"/>
      <c r="BI597" s="62"/>
      <c r="BJ597" s="62"/>
      <c r="BK597" s="62"/>
      <c r="BL597" s="62"/>
      <c r="BM597" s="62"/>
      <c r="BN597" s="62"/>
      <c r="BO597" s="62"/>
      <c r="BP597" s="62"/>
      <c r="BQ597" s="62"/>
      <c r="BR597" s="62"/>
      <c r="BS597" s="62"/>
      <c r="BT597" s="62"/>
      <c r="BU597" s="62"/>
      <c r="BV597" s="62"/>
      <c r="BW597" s="62"/>
      <c r="BX597" s="62"/>
      <c r="BY597" s="62"/>
      <c r="BZ597" s="62"/>
      <c r="CA597" s="62"/>
      <c r="CB597" s="62"/>
      <c r="CC597" s="62"/>
      <c r="CD597" s="62"/>
      <c r="CE597" s="62"/>
      <c r="CF597" s="62"/>
    </row>
    <row r="598" spans="1:84" ht="13" thickBot="1" x14ac:dyDescent="0.3">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2"/>
      <c r="AK598" s="62"/>
      <c r="AL598" s="62"/>
      <c r="AM598" s="62"/>
      <c r="AN598" s="62"/>
      <c r="AO598" s="62"/>
      <c r="AP598" s="62"/>
      <c r="AQ598" s="62"/>
      <c r="AR598" s="62"/>
      <c r="AS598" s="62"/>
      <c r="AT598" s="62"/>
      <c r="AU598" s="62"/>
      <c r="AV598" s="62"/>
      <c r="AW598" s="62"/>
      <c r="AX598" s="62"/>
      <c r="AY598" s="62"/>
      <c r="AZ598" s="62"/>
      <c r="BA598" s="62"/>
      <c r="BB598" s="62"/>
      <c r="BC598" s="62"/>
      <c r="BD598" s="62"/>
      <c r="BE598" s="62"/>
      <c r="BF598" s="62"/>
      <c r="BG598" s="62"/>
      <c r="BH598" s="62"/>
      <c r="BI598" s="62"/>
      <c r="BJ598" s="62"/>
      <c r="BK598" s="62"/>
      <c r="BL598" s="62"/>
      <c r="BM598" s="62"/>
      <c r="BN598" s="62"/>
      <c r="BO598" s="62"/>
      <c r="BP598" s="62"/>
      <c r="BQ598" s="62"/>
      <c r="BR598" s="62"/>
      <c r="BS598" s="62"/>
      <c r="BT598" s="62"/>
      <c r="BU598" s="62"/>
      <c r="BV598" s="62"/>
      <c r="BW598" s="62"/>
      <c r="BX598" s="62"/>
      <c r="BY598" s="62"/>
      <c r="BZ598" s="62"/>
      <c r="CA598" s="62"/>
      <c r="CB598" s="62"/>
      <c r="CC598" s="62"/>
      <c r="CD598" s="62"/>
      <c r="CE598" s="62"/>
      <c r="CF598" s="62"/>
    </row>
    <row r="599" spans="1:84" ht="13" thickBot="1" x14ac:dyDescent="0.3">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2"/>
      <c r="AI599" s="62"/>
      <c r="AJ599" s="62"/>
      <c r="AK599" s="62"/>
      <c r="AL599" s="62"/>
      <c r="AM599" s="62"/>
      <c r="AN599" s="62"/>
      <c r="AO599" s="62"/>
      <c r="AP599" s="62"/>
      <c r="AQ599" s="62"/>
      <c r="AR599" s="62"/>
      <c r="AS599" s="62"/>
      <c r="AT599" s="62"/>
      <c r="AU599" s="62"/>
      <c r="AV599" s="62"/>
      <c r="AW599" s="62"/>
      <c r="AX599" s="62"/>
      <c r="AY599" s="62"/>
      <c r="AZ599" s="62"/>
      <c r="BA599" s="62"/>
      <c r="BB599" s="62"/>
      <c r="BC599" s="62"/>
      <c r="BD599" s="62"/>
      <c r="BE599" s="62"/>
      <c r="BF599" s="62"/>
      <c r="BG599" s="62"/>
      <c r="BH599" s="62"/>
      <c r="BI599" s="62"/>
      <c r="BJ599" s="62"/>
      <c r="BK599" s="62"/>
      <c r="BL599" s="62"/>
      <c r="BM599" s="62"/>
      <c r="BN599" s="62"/>
      <c r="BO599" s="62"/>
      <c r="BP599" s="62"/>
      <c r="BQ599" s="62"/>
      <c r="BR599" s="62"/>
      <c r="BS599" s="62"/>
      <c r="BT599" s="62"/>
      <c r="BU599" s="62"/>
      <c r="BV599" s="62"/>
      <c r="BW599" s="62"/>
      <c r="BX599" s="62"/>
      <c r="BY599" s="62"/>
      <c r="BZ599" s="62"/>
      <c r="CA599" s="62"/>
      <c r="CB599" s="62"/>
      <c r="CC599" s="62"/>
      <c r="CD599" s="62"/>
      <c r="CE599" s="62"/>
      <c r="CF599" s="62"/>
    </row>
    <row r="600" spans="1:84" ht="13" thickBot="1" x14ac:dyDescent="0.3">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2"/>
      <c r="AI600" s="62"/>
      <c r="AJ600" s="62"/>
      <c r="AK600" s="62"/>
      <c r="AL600" s="62"/>
      <c r="AM600" s="62"/>
      <c r="AN600" s="62"/>
      <c r="AO600" s="62"/>
      <c r="AP600" s="62"/>
      <c r="AQ600" s="62"/>
      <c r="AR600" s="62"/>
      <c r="AS600" s="62"/>
      <c r="AT600" s="62"/>
      <c r="AU600" s="62"/>
      <c r="AV600" s="62"/>
      <c r="AW600" s="62"/>
      <c r="AX600" s="62"/>
      <c r="AY600" s="62"/>
      <c r="AZ600" s="62"/>
      <c r="BA600" s="62"/>
      <c r="BB600" s="62"/>
      <c r="BC600" s="62"/>
      <c r="BD600" s="62"/>
      <c r="BE600" s="62"/>
      <c r="BF600" s="62"/>
      <c r="BG600" s="62"/>
      <c r="BH600" s="62"/>
      <c r="BI600" s="62"/>
      <c r="BJ600" s="62"/>
      <c r="BK600" s="62"/>
      <c r="BL600" s="62"/>
      <c r="BM600" s="62"/>
      <c r="BN600" s="62"/>
      <c r="BO600" s="62"/>
      <c r="BP600" s="62"/>
      <c r="BQ600" s="62"/>
      <c r="BR600" s="62"/>
      <c r="BS600" s="62"/>
      <c r="BT600" s="62"/>
      <c r="BU600" s="62"/>
      <c r="BV600" s="62"/>
      <c r="BW600" s="62"/>
      <c r="BX600" s="62"/>
      <c r="BY600" s="62"/>
      <c r="BZ600" s="62"/>
      <c r="CA600" s="62"/>
      <c r="CB600" s="62"/>
      <c r="CC600" s="62"/>
      <c r="CD600" s="62"/>
      <c r="CE600" s="62"/>
      <c r="CF600" s="62"/>
    </row>
    <row r="601" spans="1:84" ht="13" thickBot="1" x14ac:dyDescent="0.3">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2"/>
      <c r="AI601" s="62"/>
      <c r="AJ601" s="62"/>
      <c r="AK601" s="62"/>
      <c r="AL601" s="62"/>
      <c r="AM601" s="62"/>
      <c r="AN601" s="62"/>
      <c r="AO601" s="62"/>
      <c r="AP601" s="62"/>
      <c r="AQ601" s="62"/>
      <c r="AR601" s="62"/>
      <c r="AS601" s="62"/>
      <c r="AT601" s="62"/>
      <c r="AU601" s="62"/>
      <c r="AV601" s="62"/>
      <c r="AW601" s="62"/>
      <c r="AX601" s="62"/>
      <c r="AY601" s="62"/>
      <c r="AZ601" s="62"/>
      <c r="BA601" s="62"/>
      <c r="BB601" s="62"/>
      <c r="BC601" s="62"/>
      <c r="BD601" s="62"/>
      <c r="BE601" s="62"/>
      <c r="BF601" s="62"/>
      <c r="BG601" s="62"/>
      <c r="BH601" s="62"/>
      <c r="BI601" s="62"/>
      <c r="BJ601" s="62"/>
      <c r="BK601" s="62"/>
      <c r="BL601" s="62"/>
      <c r="BM601" s="62"/>
      <c r="BN601" s="62"/>
      <c r="BO601" s="62"/>
      <c r="BP601" s="62"/>
      <c r="BQ601" s="62"/>
      <c r="BR601" s="62"/>
      <c r="BS601" s="62"/>
      <c r="BT601" s="62"/>
      <c r="BU601" s="62"/>
      <c r="BV601" s="62"/>
      <c r="BW601" s="62"/>
      <c r="BX601" s="62"/>
      <c r="BY601" s="62"/>
      <c r="BZ601" s="62"/>
      <c r="CA601" s="62"/>
      <c r="CB601" s="62"/>
      <c r="CC601" s="62"/>
      <c r="CD601" s="62"/>
      <c r="CE601" s="62"/>
      <c r="CF601" s="62"/>
    </row>
    <row r="602" spans="1:84" ht="13" thickBot="1" x14ac:dyDescent="0.3">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c r="AR602" s="62"/>
      <c r="AS602" s="62"/>
      <c r="AT602" s="62"/>
      <c r="AU602" s="62"/>
      <c r="AV602" s="62"/>
      <c r="AW602" s="62"/>
      <c r="AX602" s="62"/>
      <c r="AY602" s="62"/>
      <c r="AZ602" s="62"/>
      <c r="BA602" s="62"/>
      <c r="BB602" s="62"/>
      <c r="BC602" s="62"/>
      <c r="BD602" s="62"/>
      <c r="BE602" s="62"/>
      <c r="BF602" s="62"/>
      <c r="BG602" s="62"/>
      <c r="BH602" s="62"/>
      <c r="BI602" s="62"/>
      <c r="BJ602" s="62"/>
      <c r="BK602" s="62"/>
      <c r="BL602" s="62"/>
      <c r="BM602" s="62"/>
      <c r="BN602" s="62"/>
      <c r="BO602" s="62"/>
      <c r="BP602" s="62"/>
      <c r="BQ602" s="62"/>
      <c r="BR602" s="62"/>
      <c r="BS602" s="62"/>
      <c r="BT602" s="62"/>
      <c r="BU602" s="62"/>
      <c r="BV602" s="62"/>
      <c r="BW602" s="62"/>
      <c r="BX602" s="62"/>
      <c r="BY602" s="62"/>
      <c r="BZ602" s="62"/>
      <c r="CA602" s="62"/>
      <c r="CB602" s="62"/>
      <c r="CC602" s="62"/>
      <c r="CD602" s="62"/>
      <c r="CE602" s="62"/>
      <c r="CF602" s="62"/>
    </row>
    <row r="603" spans="1:84" ht="13" thickBot="1" x14ac:dyDescent="0.3">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2"/>
      <c r="AK603" s="62"/>
      <c r="AL603" s="62"/>
      <c r="AM603" s="62"/>
      <c r="AN603" s="62"/>
      <c r="AO603" s="62"/>
      <c r="AP603" s="62"/>
      <c r="AQ603" s="62"/>
      <c r="AR603" s="62"/>
      <c r="AS603" s="62"/>
      <c r="AT603" s="62"/>
      <c r="AU603" s="62"/>
      <c r="AV603" s="62"/>
      <c r="AW603" s="62"/>
      <c r="AX603" s="62"/>
      <c r="AY603" s="62"/>
      <c r="AZ603" s="62"/>
      <c r="BA603" s="62"/>
      <c r="BB603" s="62"/>
      <c r="BC603" s="62"/>
      <c r="BD603" s="62"/>
      <c r="BE603" s="62"/>
      <c r="BF603" s="62"/>
      <c r="BG603" s="62"/>
      <c r="BH603" s="62"/>
      <c r="BI603" s="62"/>
      <c r="BJ603" s="62"/>
      <c r="BK603" s="62"/>
      <c r="BL603" s="62"/>
      <c r="BM603" s="62"/>
      <c r="BN603" s="62"/>
      <c r="BO603" s="62"/>
      <c r="BP603" s="62"/>
      <c r="BQ603" s="62"/>
      <c r="BR603" s="62"/>
      <c r="BS603" s="62"/>
      <c r="BT603" s="62"/>
      <c r="BU603" s="62"/>
      <c r="BV603" s="62"/>
      <c r="BW603" s="62"/>
      <c r="BX603" s="62"/>
      <c r="BY603" s="62"/>
      <c r="BZ603" s="62"/>
      <c r="CA603" s="62"/>
      <c r="CB603" s="62"/>
      <c r="CC603" s="62"/>
      <c r="CD603" s="62"/>
      <c r="CE603" s="62"/>
      <c r="CF603" s="62"/>
    </row>
    <row r="604" spans="1:84" ht="13" thickBot="1" x14ac:dyDescent="0.3">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2"/>
      <c r="AK604" s="62"/>
      <c r="AL604" s="62"/>
      <c r="AM604" s="62"/>
      <c r="AN604" s="62"/>
      <c r="AO604" s="62"/>
      <c r="AP604" s="62"/>
      <c r="AQ604" s="62"/>
      <c r="AR604" s="62"/>
      <c r="AS604" s="62"/>
      <c r="AT604" s="62"/>
      <c r="AU604" s="62"/>
      <c r="AV604" s="62"/>
      <c r="AW604" s="62"/>
      <c r="AX604" s="62"/>
      <c r="AY604" s="62"/>
      <c r="AZ604" s="62"/>
      <c r="BA604" s="62"/>
      <c r="BB604" s="62"/>
      <c r="BC604" s="62"/>
      <c r="BD604" s="62"/>
      <c r="BE604" s="62"/>
      <c r="BF604" s="62"/>
      <c r="BG604" s="62"/>
      <c r="BH604" s="62"/>
      <c r="BI604" s="62"/>
      <c r="BJ604" s="62"/>
      <c r="BK604" s="62"/>
      <c r="BL604" s="62"/>
      <c r="BM604" s="62"/>
      <c r="BN604" s="62"/>
      <c r="BO604" s="62"/>
      <c r="BP604" s="62"/>
      <c r="BQ604" s="62"/>
      <c r="BR604" s="62"/>
      <c r="BS604" s="62"/>
      <c r="BT604" s="62"/>
      <c r="BU604" s="62"/>
      <c r="BV604" s="62"/>
      <c r="BW604" s="62"/>
      <c r="BX604" s="62"/>
      <c r="BY604" s="62"/>
      <c r="BZ604" s="62"/>
      <c r="CA604" s="62"/>
      <c r="CB604" s="62"/>
      <c r="CC604" s="62"/>
      <c r="CD604" s="62"/>
      <c r="CE604" s="62"/>
      <c r="CF604" s="62"/>
    </row>
    <row r="605" spans="1:84" ht="13" thickBot="1" x14ac:dyDescent="0.3">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2"/>
      <c r="AK605" s="62"/>
      <c r="AL605" s="62"/>
      <c r="AM605" s="62"/>
      <c r="AN605" s="62"/>
      <c r="AO605" s="62"/>
      <c r="AP605" s="62"/>
      <c r="AQ605" s="62"/>
      <c r="AR605" s="62"/>
      <c r="AS605" s="62"/>
      <c r="AT605" s="62"/>
      <c r="AU605" s="62"/>
      <c r="AV605" s="62"/>
      <c r="AW605" s="62"/>
      <c r="AX605" s="62"/>
      <c r="AY605" s="62"/>
      <c r="AZ605" s="62"/>
      <c r="BA605" s="62"/>
      <c r="BB605" s="62"/>
      <c r="BC605" s="62"/>
      <c r="BD605" s="62"/>
      <c r="BE605" s="62"/>
      <c r="BF605" s="62"/>
      <c r="BG605" s="62"/>
      <c r="BH605" s="62"/>
      <c r="BI605" s="62"/>
      <c r="BJ605" s="62"/>
      <c r="BK605" s="62"/>
      <c r="BL605" s="62"/>
      <c r="BM605" s="62"/>
      <c r="BN605" s="62"/>
      <c r="BO605" s="62"/>
      <c r="BP605" s="62"/>
      <c r="BQ605" s="62"/>
      <c r="BR605" s="62"/>
      <c r="BS605" s="62"/>
      <c r="BT605" s="62"/>
      <c r="BU605" s="62"/>
      <c r="BV605" s="62"/>
      <c r="BW605" s="62"/>
      <c r="BX605" s="62"/>
      <c r="BY605" s="62"/>
      <c r="BZ605" s="62"/>
      <c r="CA605" s="62"/>
      <c r="CB605" s="62"/>
      <c r="CC605" s="62"/>
      <c r="CD605" s="62"/>
      <c r="CE605" s="62"/>
      <c r="CF605" s="62"/>
    </row>
    <row r="606" spans="1:84" ht="13" thickBot="1" x14ac:dyDescent="0.3">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2"/>
      <c r="AK606" s="62"/>
      <c r="AL606" s="62"/>
      <c r="AM606" s="62"/>
      <c r="AN606" s="62"/>
      <c r="AO606" s="62"/>
      <c r="AP606" s="62"/>
      <c r="AQ606" s="62"/>
      <c r="AR606" s="62"/>
      <c r="AS606" s="62"/>
      <c r="AT606" s="62"/>
      <c r="AU606" s="62"/>
      <c r="AV606" s="62"/>
      <c r="AW606" s="62"/>
      <c r="AX606" s="62"/>
      <c r="AY606" s="62"/>
      <c r="AZ606" s="62"/>
      <c r="BA606" s="62"/>
      <c r="BB606" s="62"/>
      <c r="BC606" s="62"/>
      <c r="BD606" s="62"/>
      <c r="BE606" s="62"/>
      <c r="BF606" s="62"/>
      <c r="BG606" s="62"/>
      <c r="BH606" s="62"/>
      <c r="BI606" s="62"/>
      <c r="BJ606" s="62"/>
      <c r="BK606" s="62"/>
      <c r="BL606" s="62"/>
      <c r="BM606" s="62"/>
      <c r="BN606" s="62"/>
      <c r="BO606" s="62"/>
      <c r="BP606" s="62"/>
      <c r="BQ606" s="62"/>
      <c r="BR606" s="62"/>
      <c r="BS606" s="62"/>
      <c r="BT606" s="62"/>
      <c r="BU606" s="62"/>
      <c r="BV606" s="62"/>
      <c r="BW606" s="62"/>
      <c r="BX606" s="62"/>
      <c r="BY606" s="62"/>
      <c r="BZ606" s="62"/>
      <c r="CA606" s="62"/>
      <c r="CB606" s="62"/>
      <c r="CC606" s="62"/>
      <c r="CD606" s="62"/>
      <c r="CE606" s="62"/>
      <c r="CF606" s="62"/>
    </row>
    <row r="607" spans="1:84" ht="13" thickBot="1" x14ac:dyDescent="0.3">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2"/>
      <c r="AK607" s="62"/>
      <c r="AL607" s="62"/>
      <c r="AM607" s="62"/>
      <c r="AN607" s="62"/>
      <c r="AO607" s="62"/>
      <c r="AP607" s="62"/>
      <c r="AQ607" s="62"/>
      <c r="AR607" s="62"/>
      <c r="AS607" s="62"/>
      <c r="AT607" s="62"/>
      <c r="AU607" s="62"/>
      <c r="AV607" s="62"/>
      <c r="AW607" s="62"/>
      <c r="AX607" s="62"/>
      <c r="AY607" s="62"/>
      <c r="AZ607" s="62"/>
      <c r="BA607" s="62"/>
      <c r="BB607" s="62"/>
      <c r="BC607" s="62"/>
      <c r="BD607" s="62"/>
      <c r="BE607" s="62"/>
      <c r="BF607" s="62"/>
      <c r="BG607" s="62"/>
      <c r="BH607" s="62"/>
      <c r="BI607" s="62"/>
      <c r="BJ607" s="62"/>
      <c r="BK607" s="62"/>
      <c r="BL607" s="62"/>
      <c r="BM607" s="62"/>
      <c r="BN607" s="62"/>
      <c r="BO607" s="62"/>
      <c r="BP607" s="62"/>
      <c r="BQ607" s="62"/>
      <c r="BR607" s="62"/>
      <c r="BS607" s="62"/>
      <c r="BT607" s="62"/>
      <c r="BU607" s="62"/>
      <c r="BV607" s="62"/>
      <c r="BW607" s="62"/>
      <c r="BX607" s="62"/>
      <c r="BY607" s="62"/>
      <c r="BZ607" s="62"/>
      <c r="CA607" s="62"/>
      <c r="CB607" s="62"/>
      <c r="CC607" s="62"/>
      <c r="CD607" s="62"/>
      <c r="CE607" s="62"/>
      <c r="CF607" s="62"/>
    </row>
    <row r="608" spans="1:84" ht="13" thickBot="1" x14ac:dyDescent="0.3">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2"/>
      <c r="AK608" s="62"/>
      <c r="AL608" s="62"/>
      <c r="AM608" s="62"/>
      <c r="AN608" s="62"/>
      <c r="AO608" s="62"/>
      <c r="AP608" s="62"/>
      <c r="AQ608" s="62"/>
      <c r="AR608" s="62"/>
      <c r="AS608" s="62"/>
      <c r="AT608" s="62"/>
      <c r="AU608" s="62"/>
      <c r="AV608" s="62"/>
      <c r="AW608" s="62"/>
      <c r="AX608" s="62"/>
      <c r="AY608" s="62"/>
      <c r="AZ608" s="62"/>
      <c r="BA608" s="62"/>
      <c r="BB608" s="62"/>
      <c r="BC608" s="62"/>
      <c r="BD608" s="62"/>
      <c r="BE608" s="62"/>
      <c r="BF608" s="62"/>
      <c r="BG608" s="62"/>
      <c r="BH608" s="62"/>
      <c r="BI608" s="62"/>
      <c r="BJ608" s="62"/>
      <c r="BK608" s="62"/>
      <c r="BL608" s="62"/>
      <c r="BM608" s="62"/>
      <c r="BN608" s="62"/>
      <c r="BO608" s="62"/>
      <c r="BP608" s="62"/>
      <c r="BQ608" s="62"/>
      <c r="BR608" s="62"/>
      <c r="BS608" s="62"/>
      <c r="BT608" s="62"/>
      <c r="BU608" s="62"/>
      <c r="BV608" s="62"/>
      <c r="BW608" s="62"/>
      <c r="BX608" s="62"/>
      <c r="BY608" s="62"/>
      <c r="BZ608" s="62"/>
      <c r="CA608" s="62"/>
      <c r="CB608" s="62"/>
      <c r="CC608" s="62"/>
      <c r="CD608" s="62"/>
      <c r="CE608" s="62"/>
      <c r="CF608" s="62"/>
    </row>
    <row r="609" spans="1:84" ht="13" thickBot="1" x14ac:dyDescent="0.3">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2"/>
      <c r="AK609" s="62"/>
      <c r="AL609" s="62"/>
      <c r="AM609" s="62"/>
      <c r="AN609" s="62"/>
      <c r="AO609" s="62"/>
      <c r="AP609" s="62"/>
      <c r="AQ609" s="62"/>
      <c r="AR609" s="62"/>
      <c r="AS609" s="62"/>
      <c r="AT609" s="62"/>
      <c r="AU609" s="62"/>
      <c r="AV609" s="62"/>
      <c r="AW609" s="62"/>
      <c r="AX609" s="62"/>
      <c r="AY609" s="62"/>
      <c r="AZ609" s="62"/>
      <c r="BA609" s="62"/>
      <c r="BB609" s="62"/>
      <c r="BC609" s="62"/>
      <c r="BD609" s="62"/>
      <c r="BE609" s="62"/>
      <c r="BF609" s="62"/>
      <c r="BG609" s="62"/>
      <c r="BH609" s="62"/>
      <c r="BI609" s="62"/>
      <c r="BJ609" s="62"/>
      <c r="BK609" s="62"/>
      <c r="BL609" s="62"/>
      <c r="BM609" s="62"/>
      <c r="BN609" s="62"/>
      <c r="BO609" s="62"/>
      <c r="BP609" s="62"/>
      <c r="BQ609" s="62"/>
      <c r="BR609" s="62"/>
      <c r="BS609" s="62"/>
      <c r="BT609" s="62"/>
      <c r="BU609" s="62"/>
      <c r="BV609" s="62"/>
      <c r="BW609" s="62"/>
      <c r="BX609" s="62"/>
      <c r="BY609" s="62"/>
      <c r="BZ609" s="62"/>
      <c r="CA609" s="62"/>
      <c r="CB609" s="62"/>
      <c r="CC609" s="62"/>
      <c r="CD609" s="62"/>
      <c r="CE609" s="62"/>
      <c r="CF609" s="62"/>
    </row>
    <row r="610" spans="1:84" ht="13" thickBot="1" x14ac:dyDescent="0.3">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2"/>
      <c r="AK610" s="62"/>
      <c r="AL610" s="62"/>
      <c r="AM610" s="62"/>
      <c r="AN610" s="62"/>
      <c r="AO610" s="62"/>
      <c r="AP610" s="62"/>
      <c r="AQ610" s="62"/>
      <c r="AR610" s="62"/>
      <c r="AS610" s="62"/>
      <c r="AT610" s="62"/>
      <c r="AU610" s="62"/>
      <c r="AV610" s="62"/>
      <c r="AW610" s="62"/>
      <c r="AX610" s="62"/>
      <c r="AY610" s="62"/>
      <c r="AZ610" s="62"/>
      <c r="BA610" s="62"/>
      <c r="BB610" s="62"/>
      <c r="BC610" s="62"/>
      <c r="BD610" s="62"/>
      <c r="BE610" s="62"/>
      <c r="BF610" s="62"/>
      <c r="BG610" s="62"/>
      <c r="BH610" s="62"/>
      <c r="BI610" s="62"/>
      <c r="BJ610" s="62"/>
      <c r="BK610" s="62"/>
      <c r="BL610" s="62"/>
      <c r="BM610" s="62"/>
      <c r="BN610" s="62"/>
      <c r="BO610" s="62"/>
      <c r="BP610" s="62"/>
      <c r="BQ610" s="62"/>
      <c r="BR610" s="62"/>
      <c r="BS610" s="62"/>
      <c r="BT610" s="62"/>
      <c r="BU610" s="62"/>
      <c r="BV610" s="62"/>
      <c r="BW610" s="62"/>
      <c r="BX610" s="62"/>
      <c r="BY610" s="62"/>
      <c r="BZ610" s="62"/>
      <c r="CA610" s="62"/>
      <c r="CB610" s="62"/>
      <c r="CC610" s="62"/>
      <c r="CD610" s="62"/>
      <c r="CE610" s="62"/>
      <c r="CF610" s="62"/>
    </row>
    <row r="611" spans="1:84" ht="13" thickBot="1" x14ac:dyDescent="0.3">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2"/>
      <c r="AK611" s="62"/>
      <c r="AL611" s="62"/>
      <c r="AM611" s="62"/>
      <c r="AN611" s="62"/>
      <c r="AO611" s="62"/>
      <c r="AP611" s="62"/>
      <c r="AQ611" s="62"/>
      <c r="AR611" s="62"/>
      <c r="AS611" s="62"/>
      <c r="AT611" s="62"/>
      <c r="AU611" s="62"/>
      <c r="AV611" s="62"/>
      <c r="AW611" s="62"/>
      <c r="AX611" s="62"/>
      <c r="AY611" s="62"/>
      <c r="AZ611" s="62"/>
      <c r="BA611" s="62"/>
      <c r="BB611" s="62"/>
      <c r="BC611" s="62"/>
      <c r="BD611" s="62"/>
      <c r="BE611" s="62"/>
      <c r="BF611" s="62"/>
      <c r="BG611" s="62"/>
      <c r="BH611" s="62"/>
      <c r="BI611" s="62"/>
      <c r="BJ611" s="62"/>
      <c r="BK611" s="62"/>
      <c r="BL611" s="62"/>
      <c r="BM611" s="62"/>
      <c r="BN611" s="62"/>
      <c r="BO611" s="62"/>
      <c r="BP611" s="62"/>
      <c r="BQ611" s="62"/>
      <c r="BR611" s="62"/>
      <c r="BS611" s="62"/>
      <c r="BT611" s="62"/>
      <c r="BU611" s="62"/>
      <c r="BV611" s="62"/>
      <c r="BW611" s="62"/>
      <c r="BX611" s="62"/>
      <c r="BY611" s="62"/>
      <c r="BZ611" s="62"/>
      <c r="CA611" s="62"/>
      <c r="CB611" s="62"/>
      <c r="CC611" s="62"/>
      <c r="CD611" s="62"/>
      <c r="CE611" s="62"/>
      <c r="CF611" s="62"/>
    </row>
    <row r="612" spans="1:84" ht="13" thickBot="1" x14ac:dyDescent="0.3">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2"/>
      <c r="AK612" s="62"/>
      <c r="AL612" s="62"/>
      <c r="AM612" s="62"/>
      <c r="AN612" s="62"/>
      <c r="AO612" s="62"/>
      <c r="AP612" s="62"/>
      <c r="AQ612" s="62"/>
      <c r="AR612" s="62"/>
      <c r="AS612" s="62"/>
      <c r="AT612" s="62"/>
      <c r="AU612" s="62"/>
      <c r="AV612" s="62"/>
      <c r="AW612" s="62"/>
      <c r="AX612" s="62"/>
      <c r="AY612" s="62"/>
      <c r="AZ612" s="62"/>
      <c r="BA612" s="62"/>
      <c r="BB612" s="62"/>
      <c r="BC612" s="62"/>
      <c r="BD612" s="62"/>
      <c r="BE612" s="62"/>
      <c r="BF612" s="62"/>
      <c r="BG612" s="62"/>
      <c r="BH612" s="62"/>
      <c r="BI612" s="62"/>
      <c r="BJ612" s="62"/>
      <c r="BK612" s="62"/>
      <c r="BL612" s="62"/>
      <c r="BM612" s="62"/>
      <c r="BN612" s="62"/>
      <c r="BO612" s="62"/>
      <c r="BP612" s="62"/>
      <c r="BQ612" s="62"/>
      <c r="BR612" s="62"/>
      <c r="BS612" s="62"/>
      <c r="BT612" s="62"/>
      <c r="BU612" s="62"/>
      <c r="BV612" s="62"/>
      <c r="BW612" s="62"/>
      <c r="BX612" s="62"/>
      <c r="BY612" s="62"/>
      <c r="BZ612" s="62"/>
      <c r="CA612" s="62"/>
      <c r="CB612" s="62"/>
      <c r="CC612" s="62"/>
      <c r="CD612" s="62"/>
      <c r="CE612" s="62"/>
      <c r="CF612" s="62"/>
    </row>
    <row r="613" spans="1:84" ht="13" thickBot="1" x14ac:dyDescent="0.3">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2"/>
      <c r="AK613" s="62"/>
      <c r="AL613" s="62"/>
      <c r="AM613" s="62"/>
      <c r="AN613" s="62"/>
      <c r="AO613" s="62"/>
      <c r="AP613" s="62"/>
      <c r="AQ613" s="62"/>
      <c r="AR613" s="62"/>
      <c r="AS613" s="62"/>
      <c r="AT613" s="62"/>
      <c r="AU613" s="62"/>
      <c r="AV613" s="62"/>
      <c r="AW613" s="62"/>
      <c r="AX613" s="62"/>
      <c r="AY613" s="62"/>
      <c r="AZ613" s="62"/>
      <c r="BA613" s="62"/>
      <c r="BB613" s="62"/>
      <c r="BC613" s="62"/>
      <c r="BD613" s="62"/>
      <c r="BE613" s="62"/>
      <c r="BF613" s="62"/>
      <c r="BG613" s="62"/>
      <c r="BH613" s="62"/>
      <c r="BI613" s="62"/>
      <c r="BJ613" s="62"/>
      <c r="BK613" s="62"/>
      <c r="BL613" s="62"/>
      <c r="BM613" s="62"/>
      <c r="BN613" s="62"/>
      <c r="BO613" s="62"/>
      <c r="BP613" s="62"/>
      <c r="BQ613" s="62"/>
      <c r="BR613" s="62"/>
      <c r="BS613" s="62"/>
      <c r="BT613" s="62"/>
      <c r="BU613" s="62"/>
      <c r="BV613" s="62"/>
      <c r="BW613" s="62"/>
      <c r="BX613" s="62"/>
      <c r="BY613" s="62"/>
      <c r="BZ613" s="62"/>
      <c r="CA613" s="62"/>
      <c r="CB613" s="62"/>
      <c r="CC613" s="62"/>
      <c r="CD613" s="62"/>
      <c r="CE613" s="62"/>
      <c r="CF613" s="62"/>
    </row>
    <row r="614" spans="1:84" ht="13" thickBot="1" x14ac:dyDescent="0.3">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2"/>
      <c r="AK614" s="62"/>
      <c r="AL614" s="62"/>
      <c r="AM614" s="62"/>
      <c r="AN614" s="62"/>
      <c r="AO614" s="62"/>
      <c r="AP614" s="62"/>
      <c r="AQ614" s="62"/>
      <c r="AR614" s="62"/>
      <c r="AS614" s="62"/>
      <c r="AT614" s="62"/>
      <c r="AU614" s="62"/>
      <c r="AV614" s="62"/>
      <c r="AW614" s="62"/>
      <c r="AX614" s="62"/>
      <c r="AY614" s="62"/>
      <c r="AZ614" s="62"/>
      <c r="BA614" s="62"/>
      <c r="BB614" s="62"/>
      <c r="BC614" s="62"/>
      <c r="BD614" s="62"/>
      <c r="BE614" s="62"/>
      <c r="BF614" s="62"/>
      <c r="BG614" s="62"/>
      <c r="BH614" s="62"/>
      <c r="BI614" s="62"/>
      <c r="BJ614" s="62"/>
      <c r="BK614" s="62"/>
      <c r="BL614" s="62"/>
      <c r="BM614" s="62"/>
      <c r="BN614" s="62"/>
      <c r="BO614" s="62"/>
      <c r="BP614" s="62"/>
      <c r="BQ614" s="62"/>
      <c r="BR614" s="62"/>
      <c r="BS614" s="62"/>
      <c r="BT614" s="62"/>
      <c r="BU614" s="62"/>
      <c r="BV614" s="62"/>
      <c r="BW614" s="62"/>
      <c r="BX614" s="62"/>
      <c r="BY614" s="62"/>
      <c r="BZ614" s="62"/>
      <c r="CA614" s="62"/>
      <c r="CB614" s="62"/>
      <c r="CC614" s="62"/>
      <c r="CD614" s="62"/>
      <c r="CE614" s="62"/>
      <c r="CF614" s="62"/>
    </row>
    <row r="615" spans="1:84" ht="13" thickBot="1" x14ac:dyDescent="0.3">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2"/>
      <c r="AK615" s="62"/>
      <c r="AL615" s="62"/>
      <c r="AM615" s="62"/>
      <c r="AN615" s="62"/>
      <c r="AO615" s="62"/>
      <c r="AP615" s="62"/>
      <c r="AQ615" s="62"/>
      <c r="AR615" s="62"/>
      <c r="AS615" s="62"/>
      <c r="AT615" s="62"/>
      <c r="AU615" s="62"/>
      <c r="AV615" s="62"/>
      <c r="AW615" s="62"/>
      <c r="AX615" s="62"/>
      <c r="AY615" s="62"/>
      <c r="AZ615" s="62"/>
      <c r="BA615" s="62"/>
      <c r="BB615" s="62"/>
      <c r="BC615" s="62"/>
      <c r="BD615" s="62"/>
      <c r="BE615" s="62"/>
      <c r="BF615" s="62"/>
      <c r="BG615" s="62"/>
      <c r="BH615" s="62"/>
      <c r="BI615" s="62"/>
      <c r="BJ615" s="62"/>
      <c r="BK615" s="62"/>
      <c r="BL615" s="62"/>
      <c r="BM615" s="62"/>
      <c r="BN615" s="62"/>
      <c r="BO615" s="62"/>
      <c r="BP615" s="62"/>
      <c r="BQ615" s="62"/>
      <c r="BR615" s="62"/>
      <c r="BS615" s="62"/>
      <c r="BT615" s="62"/>
      <c r="BU615" s="62"/>
      <c r="BV615" s="62"/>
      <c r="BW615" s="62"/>
      <c r="BX615" s="62"/>
      <c r="BY615" s="62"/>
      <c r="BZ615" s="62"/>
      <c r="CA615" s="62"/>
      <c r="CB615" s="62"/>
      <c r="CC615" s="62"/>
      <c r="CD615" s="62"/>
      <c r="CE615" s="62"/>
      <c r="CF615" s="62"/>
    </row>
    <row r="616" spans="1:84" ht="13" thickBot="1" x14ac:dyDescent="0.3">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2"/>
      <c r="AK616" s="62"/>
      <c r="AL616" s="62"/>
      <c r="AM616" s="62"/>
      <c r="AN616" s="62"/>
      <c r="AO616" s="62"/>
      <c r="AP616" s="62"/>
      <c r="AQ616" s="62"/>
      <c r="AR616" s="62"/>
      <c r="AS616" s="62"/>
      <c r="AT616" s="62"/>
      <c r="AU616" s="62"/>
      <c r="AV616" s="62"/>
      <c r="AW616" s="62"/>
      <c r="AX616" s="62"/>
      <c r="AY616" s="62"/>
      <c r="AZ616" s="62"/>
      <c r="BA616" s="62"/>
      <c r="BB616" s="62"/>
      <c r="BC616" s="62"/>
      <c r="BD616" s="62"/>
      <c r="BE616" s="62"/>
      <c r="BF616" s="62"/>
      <c r="BG616" s="62"/>
      <c r="BH616" s="62"/>
      <c r="BI616" s="62"/>
      <c r="BJ616" s="62"/>
      <c r="BK616" s="62"/>
      <c r="BL616" s="62"/>
      <c r="BM616" s="62"/>
      <c r="BN616" s="62"/>
      <c r="BO616" s="62"/>
      <c r="BP616" s="62"/>
      <c r="BQ616" s="62"/>
      <c r="BR616" s="62"/>
      <c r="BS616" s="62"/>
      <c r="BT616" s="62"/>
      <c r="BU616" s="62"/>
      <c r="BV616" s="62"/>
      <c r="BW616" s="62"/>
      <c r="BX616" s="62"/>
      <c r="BY616" s="62"/>
      <c r="BZ616" s="62"/>
      <c r="CA616" s="62"/>
      <c r="CB616" s="62"/>
      <c r="CC616" s="62"/>
      <c r="CD616" s="62"/>
      <c r="CE616" s="62"/>
      <c r="CF616" s="62"/>
    </row>
    <row r="617" spans="1:84" ht="13" thickBot="1" x14ac:dyDescent="0.3">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2"/>
      <c r="AK617" s="62"/>
      <c r="AL617" s="62"/>
      <c r="AM617" s="62"/>
      <c r="AN617" s="62"/>
      <c r="AO617" s="62"/>
      <c r="AP617" s="62"/>
      <c r="AQ617" s="62"/>
      <c r="AR617" s="62"/>
      <c r="AS617" s="62"/>
      <c r="AT617" s="62"/>
      <c r="AU617" s="62"/>
      <c r="AV617" s="62"/>
      <c r="AW617" s="62"/>
      <c r="AX617" s="62"/>
      <c r="AY617" s="62"/>
      <c r="AZ617" s="62"/>
      <c r="BA617" s="62"/>
      <c r="BB617" s="62"/>
      <c r="BC617" s="62"/>
      <c r="BD617" s="62"/>
      <c r="BE617" s="62"/>
      <c r="BF617" s="62"/>
      <c r="BG617" s="62"/>
      <c r="BH617" s="62"/>
      <c r="BI617" s="62"/>
      <c r="BJ617" s="62"/>
      <c r="BK617" s="62"/>
      <c r="BL617" s="62"/>
      <c r="BM617" s="62"/>
      <c r="BN617" s="62"/>
      <c r="BO617" s="62"/>
      <c r="BP617" s="62"/>
      <c r="BQ617" s="62"/>
      <c r="BR617" s="62"/>
      <c r="BS617" s="62"/>
      <c r="BT617" s="62"/>
      <c r="BU617" s="62"/>
      <c r="BV617" s="62"/>
      <c r="BW617" s="62"/>
      <c r="BX617" s="62"/>
      <c r="BY617" s="62"/>
      <c r="BZ617" s="62"/>
      <c r="CA617" s="62"/>
      <c r="CB617" s="62"/>
      <c r="CC617" s="62"/>
      <c r="CD617" s="62"/>
      <c r="CE617" s="62"/>
      <c r="CF617" s="62"/>
    </row>
    <row r="618" spans="1:84" ht="13" thickBot="1" x14ac:dyDescent="0.3">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2"/>
      <c r="AK618" s="62"/>
      <c r="AL618" s="62"/>
      <c r="AM618" s="62"/>
      <c r="AN618" s="62"/>
      <c r="AO618" s="62"/>
      <c r="AP618" s="62"/>
      <c r="AQ618" s="62"/>
      <c r="AR618" s="62"/>
      <c r="AS618" s="62"/>
      <c r="AT618" s="62"/>
      <c r="AU618" s="62"/>
      <c r="AV618" s="62"/>
      <c r="AW618" s="62"/>
      <c r="AX618" s="62"/>
      <c r="AY618" s="62"/>
      <c r="AZ618" s="62"/>
      <c r="BA618" s="62"/>
      <c r="BB618" s="62"/>
      <c r="BC618" s="62"/>
      <c r="BD618" s="62"/>
      <c r="BE618" s="62"/>
      <c r="BF618" s="62"/>
      <c r="BG618" s="62"/>
      <c r="BH618" s="62"/>
      <c r="BI618" s="62"/>
      <c r="BJ618" s="62"/>
      <c r="BK618" s="62"/>
      <c r="BL618" s="62"/>
      <c r="BM618" s="62"/>
      <c r="BN618" s="62"/>
      <c r="BO618" s="62"/>
      <c r="BP618" s="62"/>
      <c r="BQ618" s="62"/>
      <c r="BR618" s="62"/>
      <c r="BS618" s="62"/>
      <c r="BT618" s="62"/>
      <c r="BU618" s="62"/>
      <c r="BV618" s="62"/>
      <c r="BW618" s="62"/>
      <c r="BX618" s="62"/>
      <c r="BY618" s="62"/>
      <c r="BZ618" s="62"/>
      <c r="CA618" s="62"/>
      <c r="CB618" s="62"/>
      <c r="CC618" s="62"/>
      <c r="CD618" s="62"/>
      <c r="CE618" s="62"/>
      <c r="CF618" s="62"/>
    </row>
    <row r="619" spans="1:84" ht="13" thickBot="1" x14ac:dyDescent="0.3">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2"/>
      <c r="AK619" s="62"/>
      <c r="AL619" s="62"/>
      <c r="AM619" s="62"/>
      <c r="AN619" s="62"/>
      <c r="AO619" s="62"/>
      <c r="AP619" s="62"/>
      <c r="AQ619" s="62"/>
      <c r="AR619" s="62"/>
      <c r="AS619" s="62"/>
      <c r="AT619" s="62"/>
      <c r="AU619" s="62"/>
      <c r="AV619" s="62"/>
      <c r="AW619" s="62"/>
      <c r="AX619" s="62"/>
      <c r="AY619" s="62"/>
      <c r="AZ619" s="62"/>
      <c r="BA619" s="62"/>
      <c r="BB619" s="62"/>
      <c r="BC619" s="62"/>
      <c r="BD619" s="62"/>
      <c r="BE619" s="62"/>
      <c r="BF619" s="62"/>
      <c r="BG619" s="62"/>
      <c r="BH619" s="62"/>
      <c r="BI619" s="62"/>
      <c r="BJ619" s="62"/>
      <c r="BK619" s="62"/>
      <c r="BL619" s="62"/>
      <c r="BM619" s="62"/>
      <c r="BN619" s="62"/>
      <c r="BO619" s="62"/>
      <c r="BP619" s="62"/>
      <c r="BQ619" s="62"/>
      <c r="BR619" s="62"/>
      <c r="BS619" s="62"/>
      <c r="BT619" s="62"/>
      <c r="BU619" s="62"/>
      <c r="BV619" s="62"/>
      <c r="BW619" s="62"/>
      <c r="BX619" s="62"/>
      <c r="BY619" s="62"/>
      <c r="BZ619" s="62"/>
      <c r="CA619" s="62"/>
      <c r="CB619" s="62"/>
      <c r="CC619" s="62"/>
      <c r="CD619" s="62"/>
      <c r="CE619" s="62"/>
      <c r="CF619" s="62"/>
    </row>
    <row r="620" spans="1:84" ht="13" thickBot="1" x14ac:dyDescent="0.3">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2"/>
      <c r="AK620" s="62"/>
      <c r="AL620" s="62"/>
      <c r="AM620" s="62"/>
      <c r="AN620" s="62"/>
      <c r="AO620" s="62"/>
      <c r="AP620" s="62"/>
      <c r="AQ620" s="62"/>
      <c r="AR620" s="62"/>
      <c r="AS620" s="62"/>
      <c r="AT620" s="62"/>
      <c r="AU620" s="62"/>
      <c r="AV620" s="62"/>
      <c r="AW620" s="62"/>
      <c r="AX620" s="62"/>
      <c r="AY620" s="62"/>
      <c r="AZ620" s="62"/>
      <c r="BA620" s="62"/>
      <c r="BB620" s="62"/>
      <c r="BC620" s="62"/>
      <c r="BD620" s="62"/>
      <c r="BE620" s="62"/>
      <c r="BF620" s="62"/>
      <c r="BG620" s="62"/>
      <c r="BH620" s="62"/>
      <c r="BI620" s="62"/>
      <c r="BJ620" s="62"/>
      <c r="BK620" s="62"/>
      <c r="BL620" s="62"/>
      <c r="BM620" s="62"/>
      <c r="BN620" s="62"/>
      <c r="BO620" s="62"/>
      <c r="BP620" s="62"/>
      <c r="BQ620" s="62"/>
      <c r="BR620" s="62"/>
      <c r="BS620" s="62"/>
      <c r="BT620" s="62"/>
      <c r="BU620" s="62"/>
      <c r="BV620" s="62"/>
      <c r="BW620" s="62"/>
      <c r="BX620" s="62"/>
      <c r="BY620" s="62"/>
      <c r="BZ620" s="62"/>
      <c r="CA620" s="62"/>
      <c r="CB620" s="62"/>
      <c r="CC620" s="62"/>
      <c r="CD620" s="62"/>
      <c r="CE620" s="62"/>
      <c r="CF620" s="62"/>
    </row>
    <row r="621" spans="1:84" ht="13" thickBot="1" x14ac:dyDescent="0.3">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2"/>
      <c r="AK621" s="62"/>
      <c r="AL621" s="62"/>
      <c r="AM621" s="62"/>
      <c r="AN621" s="62"/>
      <c r="AO621" s="62"/>
      <c r="AP621" s="62"/>
      <c r="AQ621" s="62"/>
      <c r="AR621" s="62"/>
      <c r="AS621" s="62"/>
      <c r="AT621" s="62"/>
      <c r="AU621" s="62"/>
      <c r="AV621" s="62"/>
      <c r="AW621" s="62"/>
      <c r="AX621" s="62"/>
      <c r="AY621" s="62"/>
      <c r="AZ621" s="62"/>
      <c r="BA621" s="62"/>
      <c r="BB621" s="62"/>
      <c r="BC621" s="62"/>
      <c r="BD621" s="62"/>
      <c r="BE621" s="62"/>
      <c r="BF621" s="62"/>
      <c r="BG621" s="62"/>
      <c r="BH621" s="62"/>
      <c r="BI621" s="62"/>
      <c r="BJ621" s="62"/>
      <c r="BK621" s="62"/>
      <c r="BL621" s="62"/>
      <c r="BM621" s="62"/>
      <c r="BN621" s="62"/>
      <c r="BO621" s="62"/>
      <c r="BP621" s="62"/>
      <c r="BQ621" s="62"/>
      <c r="BR621" s="62"/>
      <c r="BS621" s="62"/>
      <c r="BT621" s="62"/>
      <c r="BU621" s="62"/>
      <c r="BV621" s="62"/>
      <c r="BW621" s="62"/>
      <c r="BX621" s="62"/>
      <c r="BY621" s="62"/>
      <c r="BZ621" s="62"/>
      <c r="CA621" s="62"/>
      <c r="CB621" s="62"/>
      <c r="CC621" s="62"/>
      <c r="CD621" s="62"/>
      <c r="CE621" s="62"/>
      <c r="CF621" s="62"/>
    </row>
    <row r="622" spans="1:84" ht="13" thickBot="1" x14ac:dyDescent="0.3">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2"/>
      <c r="AK622" s="62"/>
      <c r="AL622" s="62"/>
      <c r="AM622" s="62"/>
      <c r="AN622" s="62"/>
      <c r="AO622" s="62"/>
      <c r="AP622" s="62"/>
      <c r="AQ622" s="62"/>
      <c r="AR622" s="62"/>
      <c r="AS622" s="62"/>
      <c r="AT622" s="62"/>
      <c r="AU622" s="62"/>
      <c r="AV622" s="62"/>
      <c r="AW622" s="62"/>
      <c r="AX622" s="62"/>
      <c r="AY622" s="62"/>
      <c r="AZ622" s="62"/>
      <c r="BA622" s="62"/>
      <c r="BB622" s="62"/>
      <c r="BC622" s="62"/>
      <c r="BD622" s="62"/>
      <c r="BE622" s="62"/>
      <c r="BF622" s="62"/>
      <c r="BG622" s="62"/>
      <c r="BH622" s="62"/>
      <c r="BI622" s="62"/>
      <c r="BJ622" s="62"/>
      <c r="BK622" s="62"/>
      <c r="BL622" s="62"/>
      <c r="BM622" s="62"/>
      <c r="BN622" s="62"/>
      <c r="BO622" s="62"/>
      <c r="BP622" s="62"/>
      <c r="BQ622" s="62"/>
      <c r="BR622" s="62"/>
      <c r="BS622" s="62"/>
      <c r="BT622" s="62"/>
      <c r="BU622" s="62"/>
      <c r="BV622" s="62"/>
      <c r="BW622" s="62"/>
      <c r="BX622" s="62"/>
      <c r="BY622" s="62"/>
      <c r="BZ622" s="62"/>
      <c r="CA622" s="62"/>
      <c r="CB622" s="62"/>
      <c r="CC622" s="62"/>
      <c r="CD622" s="62"/>
      <c r="CE622" s="62"/>
      <c r="CF622" s="62"/>
    </row>
    <row r="623" spans="1:84" ht="13" thickBot="1" x14ac:dyDescent="0.3">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2"/>
      <c r="AK623" s="62"/>
      <c r="AL623" s="62"/>
      <c r="AM623" s="62"/>
      <c r="AN623" s="62"/>
      <c r="AO623" s="62"/>
      <c r="AP623" s="62"/>
      <c r="AQ623" s="62"/>
      <c r="AR623" s="62"/>
      <c r="AS623" s="62"/>
      <c r="AT623" s="62"/>
      <c r="AU623" s="62"/>
      <c r="AV623" s="62"/>
      <c r="AW623" s="62"/>
      <c r="AX623" s="62"/>
      <c r="AY623" s="62"/>
      <c r="AZ623" s="62"/>
      <c r="BA623" s="62"/>
      <c r="BB623" s="62"/>
      <c r="BC623" s="62"/>
      <c r="BD623" s="62"/>
      <c r="BE623" s="62"/>
      <c r="BF623" s="62"/>
      <c r="BG623" s="62"/>
      <c r="BH623" s="62"/>
      <c r="BI623" s="62"/>
      <c r="BJ623" s="62"/>
      <c r="BK623" s="62"/>
      <c r="BL623" s="62"/>
      <c r="BM623" s="62"/>
      <c r="BN623" s="62"/>
      <c r="BO623" s="62"/>
      <c r="BP623" s="62"/>
      <c r="BQ623" s="62"/>
      <c r="BR623" s="62"/>
      <c r="BS623" s="62"/>
      <c r="BT623" s="62"/>
      <c r="BU623" s="62"/>
      <c r="BV623" s="62"/>
      <c r="BW623" s="62"/>
      <c r="BX623" s="62"/>
      <c r="BY623" s="62"/>
      <c r="BZ623" s="62"/>
      <c r="CA623" s="62"/>
      <c r="CB623" s="62"/>
      <c r="CC623" s="62"/>
      <c r="CD623" s="62"/>
      <c r="CE623" s="62"/>
      <c r="CF623" s="62"/>
    </row>
    <row r="624" spans="1:84" ht="13" thickBot="1" x14ac:dyDescent="0.3">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2"/>
      <c r="AK624" s="62"/>
      <c r="AL624" s="62"/>
      <c r="AM624" s="62"/>
      <c r="AN624" s="62"/>
      <c r="AO624" s="62"/>
      <c r="AP624" s="62"/>
      <c r="AQ624" s="62"/>
      <c r="AR624" s="62"/>
      <c r="AS624" s="62"/>
      <c r="AT624" s="62"/>
      <c r="AU624" s="62"/>
      <c r="AV624" s="62"/>
      <c r="AW624" s="62"/>
      <c r="AX624" s="62"/>
      <c r="AY624" s="62"/>
      <c r="AZ624" s="62"/>
      <c r="BA624" s="62"/>
      <c r="BB624" s="62"/>
      <c r="BC624" s="62"/>
      <c r="BD624" s="62"/>
      <c r="BE624" s="62"/>
      <c r="BF624" s="62"/>
      <c r="BG624" s="62"/>
      <c r="BH624" s="62"/>
      <c r="BI624" s="62"/>
      <c r="BJ624" s="62"/>
      <c r="BK624" s="62"/>
      <c r="BL624" s="62"/>
      <c r="BM624" s="62"/>
      <c r="BN624" s="62"/>
      <c r="BO624" s="62"/>
      <c r="BP624" s="62"/>
      <c r="BQ624" s="62"/>
      <c r="BR624" s="62"/>
      <c r="BS624" s="62"/>
      <c r="BT624" s="62"/>
      <c r="BU624" s="62"/>
      <c r="BV624" s="62"/>
      <c r="BW624" s="62"/>
      <c r="BX624" s="62"/>
      <c r="BY624" s="62"/>
      <c r="BZ624" s="62"/>
      <c r="CA624" s="62"/>
      <c r="CB624" s="62"/>
      <c r="CC624" s="62"/>
      <c r="CD624" s="62"/>
      <c r="CE624" s="62"/>
      <c r="CF624" s="62"/>
    </row>
    <row r="625" spans="1:84" ht="13" thickBot="1" x14ac:dyDescent="0.3">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c r="AR625" s="62"/>
      <c r="AS625" s="62"/>
      <c r="AT625" s="62"/>
      <c r="AU625" s="62"/>
      <c r="AV625" s="62"/>
      <c r="AW625" s="62"/>
      <c r="AX625" s="62"/>
      <c r="AY625" s="62"/>
      <c r="AZ625" s="62"/>
      <c r="BA625" s="62"/>
      <c r="BB625" s="62"/>
      <c r="BC625" s="62"/>
      <c r="BD625" s="62"/>
      <c r="BE625" s="62"/>
      <c r="BF625" s="62"/>
      <c r="BG625" s="62"/>
      <c r="BH625" s="62"/>
      <c r="BI625" s="62"/>
      <c r="BJ625" s="62"/>
      <c r="BK625" s="62"/>
      <c r="BL625" s="62"/>
      <c r="BM625" s="62"/>
      <c r="BN625" s="62"/>
      <c r="BO625" s="62"/>
      <c r="BP625" s="62"/>
      <c r="BQ625" s="62"/>
      <c r="BR625" s="62"/>
      <c r="BS625" s="62"/>
      <c r="BT625" s="62"/>
      <c r="BU625" s="62"/>
      <c r="BV625" s="62"/>
      <c r="BW625" s="62"/>
      <c r="BX625" s="62"/>
      <c r="BY625" s="62"/>
      <c r="BZ625" s="62"/>
      <c r="CA625" s="62"/>
      <c r="CB625" s="62"/>
      <c r="CC625" s="62"/>
      <c r="CD625" s="62"/>
      <c r="CE625" s="62"/>
      <c r="CF625" s="62"/>
    </row>
    <row r="626" spans="1:84" ht="13" thickBot="1" x14ac:dyDescent="0.3">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2"/>
      <c r="AK626" s="62"/>
      <c r="AL626" s="62"/>
      <c r="AM626" s="62"/>
      <c r="AN626" s="62"/>
      <c r="AO626" s="62"/>
      <c r="AP626" s="62"/>
      <c r="AQ626" s="62"/>
      <c r="AR626" s="62"/>
      <c r="AS626" s="62"/>
      <c r="AT626" s="62"/>
      <c r="AU626" s="62"/>
      <c r="AV626" s="62"/>
      <c r="AW626" s="62"/>
      <c r="AX626" s="62"/>
      <c r="AY626" s="62"/>
      <c r="AZ626" s="62"/>
      <c r="BA626" s="62"/>
      <c r="BB626" s="62"/>
      <c r="BC626" s="62"/>
      <c r="BD626" s="62"/>
      <c r="BE626" s="62"/>
      <c r="BF626" s="62"/>
      <c r="BG626" s="62"/>
      <c r="BH626" s="62"/>
      <c r="BI626" s="62"/>
      <c r="BJ626" s="62"/>
      <c r="BK626" s="62"/>
      <c r="BL626" s="62"/>
      <c r="BM626" s="62"/>
      <c r="BN626" s="62"/>
      <c r="BO626" s="62"/>
      <c r="BP626" s="62"/>
      <c r="BQ626" s="62"/>
      <c r="BR626" s="62"/>
      <c r="BS626" s="62"/>
      <c r="BT626" s="62"/>
      <c r="BU626" s="62"/>
      <c r="BV626" s="62"/>
      <c r="BW626" s="62"/>
      <c r="BX626" s="62"/>
      <c r="BY626" s="62"/>
      <c r="BZ626" s="62"/>
      <c r="CA626" s="62"/>
      <c r="CB626" s="62"/>
      <c r="CC626" s="62"/>
      <c r="CD626" s="62"/>
      <c r="CE626" s="62"/>
      <c r="CF626" s="62"/>
    </row>
    <row r="627" spans="1:84" ht="13" thickBot="1" x14ac:dyDescent="0.3">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2"/>
      <c r="AK627" s="62"/>
      <c r="AL627" s="62"/>
      <c r="AM627" s="62"/>
      <c r="AN627" s="62"/>
      <c r="AO627" s="62"/>
      <c r="AP627" s="62"/>
      <c r="AQ627" s="62"/>
      <c r="AR627" s="62"/>
      <c r="AS627" s="62"/>
      <c r="AT627" s="62"/>
      <c r="AU627" s="62"/>
      <c r="AV627" s="62"/>
      <c r="AW627" s="62"/>
      <c r="AX627" s="62"/>
      <c r="AY627" s="62"/>
      <c r="AZ627" s="62"/>
      <c r="BA627" s="62"/>
      <c r="BB627" s="62"/>
      <c r="BC627" s="62"/>
      <c r="BD627" s="62"/>
      <c r="BE627" s="62"/>
      <c r="BF627" s="62"/>
      <c r="BG627" s="62"/>
      <c r="BH627" s="62"/>
      <c r="BI627" s="62"/>
      <c r="BJ627" s="62"/>
      <c r="BK627" s="62"/>
      <c r="BL627" s="62"/>
      <c r="BM627" s="62"/>
      <c r="BN627" s="62"/>
      <c r="BO627" s="62"/>
      <c r="BP627" s="62"/>
      <c r="BQ627" s="62"/>
      <c r="BR627" s="62"/>
      <c r="BS627" s="62"/>
      <c r="BT627" s="62"/>
      <c r="BU627" s="62"/>
      <c r="BV627" s="62"/>
      <c r="BW627" s="62"/>
      <c r="BX627" s="62"/>
      <c r="BY627" s="62"/>
      <c r="BZ627" s="62"/>
      <c r="CA627" s="62"/>
      <c r="CB627" s="62"/>
      <c r="CC627" s="62"/>
      <c r="CD627" s="62"/>
      <c r="CE627" s="62"/>
      <c r="CF627" s="62"/>
    </row>
    <row r="628" spans="1:84" ht="13" thickBot="1" x14ac:dyDescent="0.3">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2"/>
      <c r="AK628" s="62"/>
      <c r="AL628" s="62"/>
      <c r="AM628" s="62"/>
      <c r="AN628" s="62"/>
      <c r="AO628" s="62"/>
      <c r="AP628" s="62"/>
      <c r="AQ628" s="62"/>
      <c r="AR628" s="62"/>
      <c r="AS628" s="62"/>
      <c r="AT628" s="62"/>
      <c r="AU628" s="62"/>
      <c r="AV628" s="62"/>
      <c r="AW628" s="62"/>
      <c r="AX628" s="62"/>
      <c r="AY628" s="62"/>
      <c r="AZ628" s="62"/>
      <c r="BA628" s="62"/>
      <c r="BB628" s="62"/>
      <c r="BC628" s="62"/>
      <c r="BD628" s="62"/>
      <c r="BE628" s="62"/>
      <c r="BF628" s="62"/>
      <c r="BG628" s="62"/>
      <c r="BH628" s="62"/>
      <c r="BI628" s="62"/>
      <c r="BJ628" s="62"/>
      <c r="BK628" s="62"/>
      <c r="BL628" s="62"/>
      <c r="BM628" s="62"/>
      <c r="BN628" s="62"/>
      <c r="BO628" s="62"/>
      <c r="BP628" s="62"/>
      <c r="BQ628" s="62"/>
      <c r="BR628" s="62"/>
      <c r="BS628" s="62"/>
      <c r="BT628" s="62"/>
      <c r="BU628" s="62"/>
      <c r="BV628" s="62"/>
      <c r="BW628" s="62"/>
      <c r="BX628" s="62"/>
      <c r="BY628" s="62"/>
      <c r="BZ628" s="62"/>
      <c r="CA628" s="62"/>
      <c r="CB628" s="62"/>
      <c r="CC628" s="62"/>
      <c r="CD628" s="62"/>
      <c r="CE628" s="62"/>
      <c r="CF628" s="62"/>
    </row>
    <row r="629" spans="1:84" ht="13" thickBot="1" x14ac:dyDescent="0.3">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2"/>
      <c r="AK629" s="62"/>
      <c r="AL629" s="62"/>
      <c r="AM629" s="62"/>
      <c r="AN629" s="62"/>
      <c r="AO629" s="62"/>
      <c r="AP629" s="62"/>
      <c r="AQ629" s="62"/>
      <c r="AR629" s="62"/>
      <c r="AS629" s="62"/>
      <c r="AT629" s="62"/>
      <c r="AU629" s="62"/>
      <c r="AV629" s="62"/>
      <c r="AW629" s="62"/>
      <c r="AX629" s="62"/>
      <c r="AY629" s="62"/>
      <c r="AZ629" s="62"/>
      <c r="BA629" s="62"/>
      <c r="BB629" s="62"/>
      <c r="BC629" s="62"/>
      <c r="BD629" s="62"/>
      <c r="BE629" s="62"/>
      <c r="BF629" s="62"/>
      <c r="BG629" s="62"/>
      <c r="BH629" s="62"/>
      <c r="BI629" s="62"/>
      <c r="BJ629" s="62"/>
      <c r="BK629" s="62"/>
      <c r="BL629" s="62"/>
      <c r="BM629" s="62"/>
      <c r="BN629" s="62"/>
      <c r="BO629" s="62"/>
      <c r="BP629" s="62"/>
      <c r="BQ629" s="62"/>
      <c r="BR629" s="62"/>
      <c r="BS629" s="62"/>
      <c r="BT629" s="62"/>
      <c r="BU629" s="62"/>
      <c r="BV629" s="62"/>
      <c r="BW629" s="62"/>
      <c r="BX629" s="62"/>
      <c r="BY629" s="62"/>
      <c r="BZ629" s="62"/>
      <c r="CA629" s="62"/>
      <c r="CB629" s="62"/>
      <c r="CC629" s="62"/>
      <c r="CD629" s="62"/>
      <c r="CE629" s="62"/>
      <c r="CF629" s="62"/>
    </row>
    <row r="630" spans="1:84" ht="13" thickBot="1" x14ac:dyDescent="0.3">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2"/>
      <c r="AK630" s="62"/>
      <c r="AL630" s="62"/>
      <c r="AM630" s="62"/>
      <c r="AN630" s="62"/>
      <c r="AO630" s="62"/>
      <c r="AP630" s="62"/>
      <c r="AQ630" s="62"/>
      <c r="AR630" s="62"/>
      <c r="AS630" s="62"/>
      <c r="AT630" s="62"/>
      <c r="AU630" s="62"/>
      <c r="AV630" s="62"/>
      <c r="AW630" s="62"/>
      <c r="AX630" s="62"/>
      <c r="AY630" s="62"/>
      <c r="AZ630" s="62"/>
      <c r="BA630" s="62"/>
      <c r="BB630" s="62"/>
      <c r="BC630" s="62"/>
      <c r="BD630" s="62"/>
      <c r="BE630" s="62"/>
      <c r="BF630" s="62"/>
      <c r="BG630" s="62"/>
      <c r="BH630" s="62"/>
      <c r="BI630" s="62"/>
      <c r="BJ630" s="62"/>
      <c r="BK630" s="62"/>
      <c r="BL630" s="62"/>
      <c r="BM630" s="62"/>
      <c r="BN630" s="62"/>
      <c r="BO630" s="62"/>
      <c r="BP630" s="62"/>
      <c r="BQ630" s="62"/>
      <c r="BR630" s="62"/>
      <c r="BS630" s="62"/>
      <c r="BT630" s="62"/>
      <c r="BU630" s="62"/>
      <c r="BV630" s="62"/>
      <c r="BW630" s="62"/>
      <c r="BX630" s="62"/>
      <c r="BY630" s="62"/>
      <c r="BZ630" s="62"/>
      <c r="CA630" s="62"/>
      <c r="CB630" s="62"/>
      <c r="CC630" s="62"/>
      <c r="CD630" s="62"/>
      <c r="CE630" s="62"/>
      <c r="CF630" s="62"/>
    </row>
    <row r="631" spans="1:84" ht="13" thickBot="1" x14ac:dyDescent="0.3">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2"/>
      <c r="AK631" s="62"/>
      <c r="AL631" s="62"/>
      <c r="AM631" s="62"/>
      <c r="AN631" s="62"/>
      <c r="AO631" s="62"/>
      <c r="AP631" s="62"/>
      <c r="AQ631" s="62"/>
      <c r="AR631" s="62"/>
      <c r="AS631" s="62"/>
      <c r="AT631" s="62"/>
      <c r="AU631" s="62"/>
      <c r="AV631" s="62"/>
      <c r="AW631" s="62"/>
      <c r="AX631" s="62"/>
      <c r="AY631" s="62"/>
      <c r="AZ631" s="62"/>
      <c r="BA631" s="62"/>
      <c r="BB631" s="62"/>
      <c r="BC631" s="62"/>
      <c r="BD631" s="62"/>
      <c r="BE631" s="62"/>
      <c r="BF631" s="62"/>
      <c r="BG631" s="62"/>
      <c r="BH631" s="62"/>
      <c r="BI631" s="62"/>
      <c r="BJ631" s="62"/>
      <c r="BK631" s="62"/>
      <c r="BL631" s="62"/>
      <c r="BM631" s="62"/>
      <c r="BN631" s="62"/>
      <c r="BO631" s="62"/>
      <c r="BP631" s="62"/>
      <c r="BQ631" s="62"/>
      <c r="BR631" s="62"/>
      <c r="BS631" s="62"/>
      <c r="BT631" s="62"/>
      <c r="BU631" s="62"/>
      <c r="BV631" s="62"/>
      <c r="BW631" s="62"/>
      <c r="BX631" s="62"/>
      <c r="BY631" s="62"/>
      <c r="BZ631" s="62"/>
      <c r="CA631" s="62"/>
      <c r="CB631" s="62"/>
      <c r="CC631" s="62"/>
      <c r="CD631" s="62"/>
      <c r="CE631" s="62"/>
      <c r="CF631" s="62"/>
    </row>
    <row r="632" spans="1:84" ht="13" thickBot="1" x14ac:dyDescent="0.3">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2"/>
      <c r="AI632" s="62"/>
      <c r="AJ632" s="62"/>
      <c r="AK632" s="62"/>
      <c r="AL632" s="62"/>
      <c r="AM632" s="62"/>
      <c r="AN632" s="62"/>
      <c r="AO632" s="62"/>
      <c r="AP632" s="62"/>
      <c r="AQ632" s="62"/>
      <c r="AR632" s="62"/>
      <c r="AS632" s="62"/>
      <c r="AT632" s="62"/>
      <c r="AU632" s="62"/>
      <c r="AV632" s="62"/>
      <c r="AW632" s="62"/>
      <c r="AX632" s="62"/>
      <c r="AY632" s="62"/>
      <c r="AZ632" s="62"/>
      <c r="BA632" s="62"/>
      <c r="BB632" s="62"/>
      <c r="BC632" s="62"/>
      <c r="BD632" s="62"/>
      <c r="BE632" s="62"/>
      <c r="BF632" s="62"/>
      <c r="BG632" s="62"/>
      <c r="BH632" s="62"/>
      <c r="BI632" s="62"/>
      <c r="BJ632" s="62"/>
      <c r="BK632" s="62"/>
      <c r="BL632" s="62"/>
      <c r="BM632" s="62"/>
      <c r="BN632" s="62"/>
      <c r="BO632" s="62"/>
      <c r="BP632" s="62"/>
      <c r="BQ632" s="62"/>
      <c r="BR632" s="62"/>
      <c r="BS632" s="62"/>
      <c r="BT632" s="62"/>
      <c r="BU632" s="62"/>
      <c r="BV632" s="62"/>
      <c r="BW632" s="62"/>
      <c r="BX632" s="62"/>
      <c r="BY632" s="62"/>
      <c r="BZ632" s="62"/>
      <c r="CA632" s="62"/>
      <c r="CB632" s="62"/>
      <c r="CC632" s="62"/>
      <c r="CD632" s="62"/>
      <c r="CE632" s="62"/>
      <c r="CF632" s="62"/>
    </row>
    <row r="633" spans="1:84" ht="13" thickBot="1" x14ac:dyDescent="0.3">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2"/>
      <c r="AI633" s="62"/>
      <c r="AJ633" s="62"/>
      <c r="AK633" s="62"/>
      <c r="AL633" s="62"/>
      <c r="AM633" s="62"/>
      <c r="AN633" s="62"/>
      <c r="AO633" s="62"/>
      <c r="AP633" s="62"/>
      <c r="AQ633" s="62"/>
      <c r="AR633" s="62"/>
      <c r="AS633" s="62"/>
      <c r="AT633" s="62"/>
      <c r="AU633" s="62"/>
      <c r="AV633" s="62"/>
      <c r="AW633" s="62"/>
      <c r="AX633" s="62"/>
      <c r="AY633" s="62"/>
      <c r="AZ633" s="62"/>
      <c r="BA633" s="62"/>
      <c r="BB633" s="62"/>
      <c r="BC633" s="62"/>
      <c r="BD633" s="62"/>
      <c r="BE633" s="62"/>
      <c r="BF633" s="62"/>
      <c r="BG633" s="62"/>
      <c r="BH633" s="62"/>
      <c r="BI633" s="62"/>
      <c r="BJ633" s="62"/>
      <c r="BK633" s="62"/>
      <c r="BL633" s="62"/>
      <c r="BM633" s="62"/>
      <c r="BN633" s="62"/>
      <c r="BO633" s="62"/>
      <c r="BP633" s="62"/>
      <c r="BQ633" s="62"/>
      <c r="BR633" s="62"/>
      <c r="BS633" s="62"/>
      <c r="BT633" s="62"/>
      <c r="BU633" s="62"/>
      <c r="BV633" s="62"/>
      <c r="BW633" s="62"/>
      <c r="BX633" s="62"/>
      <c r="BY633" s="62"/>
      <c r="BZ633" s="62"/>
      <c r="CA633" s="62"/>
      <c r="CB633" s="62"/>
      <c r="CC633" s="62"/>
      <c r="CD633" s="62"/>
      <c r="CE633" s="62"/>
      <c r="CF633" s="62"/>
    </row>
    <row r="634" spans="1:84" ht="13" thickBot="1" x14ac:dyDescent="0.3">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2"/>
      <c r="AI634" s="62"/>
      <c r="AJ634" s="62"/>
      <c r="AK634" s="62"/>
      <c r="AL634" s="62"/>
      <c r="AM634" s="62"/>
      <c r="AN634" s="62"/>
      <c r="AO634" s="62"/>
      <c r="AP634" s="62"/>
      <c r="AQ634" s="62"/>
      <c r="AR634" s="62"/>
      <c r="AS634" s="62"/>
      <c r="AT634" s="62"/>
      <c r="AU634" s="62"/>
      <c r="AV634" s="62"/>
      <c r="AW634" s="62"/>
      <c r="AX634" s="62"/>
      <c r="AY634" s="62"/>
      <c r="AZ634" s="62"/>
      <c r="BA634" s="62"/>
      <c r="BB634" s="62"/>
      <c r="BC634" s="62"/>
      <c r="BD634" s="62"/>
      <c r="BE634" s="62"/>
      <c r="BF634" s="62"/>
      <c r="BG634" s="62"/>
      <c r="BH634" s="62"/>
      <c r="BI634" s="62"/>
      <c r="BJ634" s="62"/>
      <c r="BK634" s="62"/>
      <c r="BL634" s="62"/>
      <c r="BM634" s="62"/>
      <c r="BN634" s="62"/>
      <c r="BO634" s="62"/>
      <c r="BP634" s="62"/>
      <c r="BQ634" s="62"/>
      <c r="BR634" s="62"/>
      <c r="BS634" s="62"/>
      <c r="BT634" s="62"/>
      <c r="BU634" s="62"/>
      <c r="BV634" s="62"/>
      <c r="BW634" s="62"/>
      <c r="BX634" s="62"/>
      <c r="BY634" s="62"/>
      <c r="BZ634" s="62"/>
      <c r="CA634" s="62"/>
      <c r="CB634" s="62"/>
      <c r="CC634" s="62"/>
      <c r="CD634" s="62"/>
      <c r="CE634" s="62"/>
      <c r="CF634" s="62"/>
    </row>
    <row r="635" spans="1:84" ht="13" thickBot="1" x14ac:dyDescent="0.3">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2"/>
      <c r="AI635" s="62"/>
      <c r="AJ635" s="62"/>
      <c r="AK635" s="62"/>
      <c r="AL635" s="62"/>
      <c r="AM635" s="62"/>
      <c r="AN635" s="62"/>
      <c r="AO635" s="62"/>
      <c r="AP635" s="62"/>
      <c r="AQ635" s="62"/>
      <c r="AR635" s="62"/>
      <c r="AS635" s="62"/>
      <c r="AT635" s="62"/>
      <c r="AU635" s="62"/>
      <c r="AV635" s="62"/>
      <c r="AW635" s="62"/>
      <c r="AX635" s="62"/>
      <c r="AY635" s="62"/>
      <c r="AZ635" s="62"/>
      <c r="BA635" s="62"/>
      <c r="BB635" s="62"/>
      <c r="BC635" s="62"/>
      <c r="BD635" s="62"/>
      <c r="BE635" s="62"/>
      <c r="BF635" s="62"/>
      <c r="BG635" s="62"/>
      <c r="BH635" s="62"/>
      <c r="BI635" s="62"/>
      <c r="BJ635" s="62"/>
      <c r="BK635" s="62"/>
      <c r="BL635" s="62"/>
      <c r="BM635" s="62"/>
      <c r="BN635" s="62"/>
      <c r="BO635" s="62"/>
      <c r="BP635" s="62"/>
      <c r="BQ635" s="62"/>
      <c r="BR635" s="62"/>
      <c r="BS635" s="62"/>
      <c r="BT635" s="62"/>
      <c r="BU635" s="62"/>
      <c r="BV635" s="62"/>
      <c r="BW635" s="62"/>
      <c r="BX635" s="62"/>
      <c r="BY635" s="62"/>
      <c r="BZ635" s="62"/>
      <c r="CA635" s="62"/>
      <c r="CB635" s="62"/>
      <c r="CC635" s="62"/>
      <c r="CD635" s="62"/>
      <c r="CE635" s="62"/>
      <c r="CF635" s="62"/>
    </row>
    <row r="636" spans="1:84" ht="13" thickBot="1" x14ac:dyDescent="0.3">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c r="AR636" s="62"/>
      <c r="AS636" s="62"/>
      <c r="AT636" s="62"/>
      <c r="AU636" s="62"/>
      <c r="AV636" s="62"/>
      <c r="AW636" s="62"/>
      <c r="AX636" s="62"/>
      <c r="AY636" s="62"/>
      <c r="AZ636" s="62"/>
      <c r="BA636" s="62"/>
      <c r="BB636" s="62"/>
      <c r="BC636" s="62"/>
      <c r="BD636" s="62"/>
      <c r="BE636" s="62"/>
      <c r="BF636" s="62"/>
      <c r="BG636" s="62"/>
      <c r="BH636" s="62"/>
      <c r="BI636" s="62"/>
      <c r="BJ636" s="62"/>
      <c r="BK636" s="62"/>
      <c r="BL636" s="62"/>
      <c r="BM636" s="62"/>
      <c r="BN636" s="62"/>
      <c r="BO636" s="62"/>
      <c r="BP636" s="62"/>
      <c r="BQ636" s="62"/>
      <c r="BR636" s="62"/>
      <c r="BS636" s="62"/>
      <c r="BT636" s="62"/>
      <c r="BU636" s="62"/>
      <c r="BV636" s="62"/>
      <c r="BW636" s="62"/>
      <c r="BX636" s="62"/>
      <c r="BY636" s="62"/>
      <c r="BZ636" s="62"/>
      <c r="CA636" s="62"/>
      <c r="CB636" s="62"/>
      <c r="CC636" s="62"/>
      <c r="CD636" s="62"/>
      <c r="CE636" s="62"/>
      <c r="CF636" s="62"/>
    </row>
    <row r="637" spans="1:84" ht="13" thickBot="1" x14ac:dyDescent="0.3">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2"/>
      <c r="AK637" s="62"/>
      <c r="AL637" s="62"/>
      <c r="AM637" s="62"/>
      <c r="AN637" s="62"/>
      <c r="AO637" s="62"/>
      <c r="AP637" s="62"/>
      <c r="AQ637" s="62"/>
      <c r="AR637" s="62"/>
      <c r="AS637" s="62"/>
      <c r="AT637" s="62"/>
      <c r="AU637" s="62"/>
      <c r="AV637" s="62"/>
      <c r="AW637" s="62"/>
      <c r="AX637" s="62"/>
      <c r="AY637" s="62"/>
      <c r="AZ637" s="62"/>
      <c r="BA637" s="62"/>
      <c r="BB637" s="62"/>
      <c r="BC637" s="62"/>
      <c r="BD637" s="62"/>
      <c r="BE637" s="62"/>
      <c r="BF637" s="62"/>
      <c r="BG637" s="62"/>
      <c r="BH637" s="62"/>
      <c r="BI637" s="62"/>
      <c r="BJ637" s="62"/>
      <c r="BK637" s="62"/>
      <c r="BL637" s="62"/>
      <c r="BM637" s="62"/>
      <c r="BN637" s="62"/>
      <c r="BO637" s="62"/>
      <c r="BP637" s="62"/>
      <c r="BQ637" s="62"/>
      <c r="BR637" s="62"/>
      <c r="BS637" s="62"/>
      <c r="BT637" s="62"/>
      <c r="BU637" s="62"/>
      <c r="BV637" s="62"/>
      <c r="BW637" s="62"/>
      <c r="BX637" s="62"/>
      <c r="BY637" s="62"/>
      <c r="BZ637" s="62"/>
      <c r="CA637" s="62"/>
      <c r="CB637" s="62"/>
      <c r="CC637" s="62"/>
      <c r="CD637" s="62"/>
      <c r="CE637" s="62"/>
      <c r="CF637" s="62"/>
    </row>
    <row r="638" spans="1:84" ht="13" thickBot="1" x14ac:dyDescent="0.3">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2"/>
      <c r="AK638" s="62"/>
      <c r="AL638" s="62"/>
      <c r="AM638" s="62"/>
      <c r="AN638" s="62"/>
      <c r="AO638" s="62"/>
      <c r="AP638" s="62"/>
      <c r="AQ638" s="62"/>
      <c r="AR638" s="62"/>
      <c r="AS638" s="62"/>
      <c r="AT638" s="62"/>
      <c r="AU638" s="62"/>
      <c r="AV638" s="62"/>
      <c r="AW638" s="62"/>
      <c r="AX638" s="62"/>
      <c r="AY638" s="62"/>
      <c r="AZ638" s="62"/>
      <c r="BA638" s="62"/>
      <c r="BB638" s="62"/>
      <c r="BC638" s="62"/>
      <c r="BD638" s="62"/>
      <c r="BE638" s="62"/>
      <c r="BF638" s="62"/>
      <c r="BG638" s="62"/>
      <c r="BH638" s="62"/>
      <c r="BI638" s="62"/>
      <c r="BJ638" s="62"/>
      <c r="BK638" s="62"/>
      <c r="BL638" s="62"/>
      <c r="BM638" s="62"/>
      <c r="BN638" s="62"/>
      <c r="BO638" s="62"/>
      <c r="BP638" s="62"/>
      <c r="BQ638" s="62"/>
      <c r="BR638" s="62"/>
      <c r="BS638" s="62"/>
      <c r="BT638" s="62"/>
      <c r="BU638" s="62"/>
      <c r="BV638" s="62"/>
      <c r="BW638" s="62"/>
      <c r="BX638" s="62"/>
      <c r="BY638" s="62"/>
      <c r="BZ638" s="62"/>
      <c r="CA638" s="62"/>
      <c r="CB638" s="62"/>
      <c r="CC638" s="62"/>
      <c r="CD638" s="62"/>
      <c r="CE638" s="62"/>
      <c r="CF638" s="62"/>
    </row>
    <row r="639" spans="1:84" ht="13" thickBot="1" x14ac:dyDescent="0.3">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2"/>
      <c r="AK639" s="62"/>
      <c r="AL639" s="62"/>
      <c r="AM639" s="62"/>
      <c r="AN639" s="62"/>
      <c r="AO639" s="62"/>
      <c r="AP639" s="62"/>
      <c r="AQ639" s="62"/>
      <c r="AR639" s="62"/>
      <c r="AS639" s="62"/>
      <c r="AT639" s="62"/>
      <c r="AU639" s="62"/>
      <c r="AV639" s="62"/>
      <c r="AW639" s="62"/>
      <c r="AX639" s="62"/>
      <c r="AY639" s="62"/>
      <c r="AZ639" s="62"/>
      <c r="BA639" s="62"/>
      <c r="BB639" s="62"/>
      <c r="BC639" s="62"/>
      <c r="BD639" s="62"/>
      <c r="BE639" s="62"/>
      <c r="BF639" s="62"/>
      <c r="BG639" s="62"/>
      <c r="BH639" s="62"/>
      <c r="BI639" s="62"/>
      <c r="BJ639" s="62"/>
      <c r="BK639" s="62"/>
      <c r="BL639" s="62"/>
      <c r="BM639" s="62"/>
      <c r="BN639" s="62"/>
      <c r="BO639" s="62"/>
      <c r="BP639" s="62"/>
      <c r="BQ639" s="62"/>
      <c r="BR639" s="62"/>
      <c r="BS639" s="62"/>
      <c r="BT639" s="62"/>
      <c r="BU639" s="62"/>
      <c r="BV639" s="62"/>
      <c r="BW639" s="62"/>
      <c r="BX639" s="62"/>
      <c r="BY639" s="62"/>
      <c r="BZ639" s="62"/>
      <c r="CA639" s="62"/>
      <c r="CB639" s="62"/>
      <c r="CC639" s="62"/>
      <c r="CD639" s="62"/>
      <c r="CE639" s="62"/>
      <c r="CF639" s="62"/>
    </row>
    <row r="640" spans="1:84" ht="13" thickBot="1" x14ac:dyDescent="0.3">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2"/>
      <c r="AK640" s="62"/>
      <c r="AL640" s="62"/>
      <c r="AM640" s="62"/>
      <c r="AN640" s="62"/>
      <c r="AO640" s="62"/>
      <c r="AP640" s="62"/>
      <c r="AQ640" s="62"/>
      <c r="AR640" s="62"/>
      <c r="AS640" s="62"/>
      <c r="AT640" s="62"/>
      <c r="AU640" s="62"/>
      <c r="AV640" s="62"/>
      <c r="AW640" s="62"/>
      <c r="AX640" s="62"/>
      <c r="AY640" s="62"/>
      <c r="AZ640" s="62"/>
      <c r="BA640" s="62"/>
      <c r="BB640" s="62"/>
      <c r="BC640" s="62"/>
      <c r="BD640" s="62"/>
      <c r="BE640" s="62"/>
      <c r="BF640" s="62"/>
      <c r="BG640" s="62"/>
      <c r="BH640" s="62"/>
      <c r="BI640" s="62"/>
      <c r="BJ640" s="62"/>
      <c r="BK640" s="62"/>
      <c r="BL640" s="62"/>
      <c r="BM640" s="62"/>
      <c r="BN640" s="62"/>
      <c r="BO640" s="62"/>
      <c r="BP640" s="62"/>
      <c r="BQ640" s="62"/>
      <c r="BR640" s="62"/>
      <c r="BS640" s="62"/>
      <c r="BT640" s="62"/>
      <c r="BU640" s="62"/>
      <c r="BV640" s="62"/>
      <c r="BW640" s="62"/>
      <c r="BX640" s="62"/>
      <c r="BY640" s="62"/>
      <c r="BZ640" s="62"/>
      <c r="CA640" s="62"/>
      <c r="CB640" s="62"/>
      <c r="CC640" s="62"/>
      <c r="CD640" s="62"/>
      <c r="CE640" s="62"/>
      <c r="CF640" s="62"/>
    </row>
    <row r="641" spans="1:84" ht="13" thickBot="1" x14ac:dyDescent="0.3">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2"/>
      <c r="AK641" s="62"/>
      <c r="AL641" s="62"/>
      <c r="AM641" s="62"/>
      <c r="AN641" s="62"/>
      <c r="AO641" s="62"/>
      <c r="AP641" s="62"/>
      <c r="AQ641" s="62"/>
      <c r="AR641" s="62"/>
      <c r="AS641" s="62"/>
      <c r="AT641" s="62"/>
      <c r="AU641" s="62"/>
      <c r="AV641" s="62"/>
      <c r="AW641" s="62"/>
      <c r="AX641" s="62"/>
      <c r="AY641" s="62"/>
      <c r="AZ641" s="62"/>
      <c r="BA641" s="62"/>
      <c r="BB641" s="62"/>
      <c r="BC641" s="62"/>
      <c r="BD641" s="62"/>
      <c r="BE641" s="62"/>
      <c r="BF641" s="62"/>
      <c r="BG641" s="62"/>
      <c r="BH641" s="62"/>
      <c r="BI641" s="62"/>
      <c r="BJ641" s="62"/>
      <c r="BK641" s="62"/>
      <c r="BL641" s="62"/>
      <c r="BM641" s="62"/>
      <c r="BN641" s="62"/>
      <c r="BO641" s="62"/>
      <c r="BP641" s="62"/>
      <c r="BQ641" s="62"/>
      <c r="BR641" s="62"/>
      <c r="BS641" s="62"/>
      <c r="BT641" s="62"/>
      <c r="BU641" s="62"/>
      <c r="BV641" s="62"/>
      <c r="BW641" s="62"/>
      <c r="BX641" s="62"/>
      <c r="BY641" s="62"/>
      <c r="BZ641" s="62"/>
      <c r="CA641" s="62"/>
      <c r="CB641" s="62"/>
      <c r="CC641" s="62"/>
      <c r="CD641" s="62"/>
      <c r="CE641" s="62"/>
      <c r="CF641" s="62"/>
    </row>
    <row r="642" spans="1:84" ht="13" thickBot="1" x14ac:dyDescent="0.3">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2"/>
      <c r="AK642" s="62"/>
      <c r="AL642" s="62"/>
      <c r="AM642" s="62"/>
      <c r="AN642" s="62"/>
      <c r="AO642" s="62"/>
      <c r="AP642" s="62"/>
      <c r="AQ642" s="62"/>
      <c r="AR642" s="62"/>
      <c r="AS642" s="62"/>
      <c r="AT642" s="62"/>
      <c r="AU642" s="62"/>
      <c r="AV642" s="62"/>
      <c r="AW642" s="62"/>
      <c r="AX642" s="62"/>
      <c r="AY642" s="62"/>
      <c r="AZ642" s="62"/>
      <c r="BA642" s="62"/>
      <c r="BB642" s="62"/>
      <c r="BC642" s="62"/>
      <c r="BD642" s="62"/>
      <c r="BE642" s="62"/>
      <c r="BF642" s="62"/>
      <c r="BG642" s="62"/>
      <c r="BH642" s="62"/>
      <c r="BI642" s="62"/>
      <c r="BJ642" s="62"/>
      <c r="BK642" s="62"/>
      <c r="BL642" s="62"/>
      <c r="BM642" s="62"/>
      <c r="BN642" s="62"/>
      <c r="BO642" s="62"/>
      <c r="BP642" s="62"/>
      <c r="BQ642" s="62"/>
      <c r="BR642" s="62"/>
      <c r="BS642" s="62"/>
      <c r="BT642" s="62"/>
      <c r="BU642" s="62"/>
      <c r="BV642" s="62"/>
      <c r="BW642" s="62"/>
      <c r="BX642" s="62"/>
      <c r="BY642" s="62"/>
      <c r="BZ642" s="62"/>
      <c r="CA642" s="62"/>
      <c r="CB642" s="62"/>
      <c r="CC642" s="62"/>
      <c r="CD642" s="62"/>
      <c r="CE642" s="62"/>
      <c r="CF642" s="62"/>
    </row>
    <row r="643" spans="1:84" ht="13" thickBot="1" x14ac:dyDescent="0.3">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2"/>
      <c r="AK643" s="62"/>
      <c r="AL643" s="62"/>
      <c r="AM643" s="62"/>
      <c r="AN643" s="62"/>
      <c r="AO643" s="62"/>
      <c r="AP643" s="62"/>
      <c r="AQ643" s="62"/>
      <c r="AR643" s="62"/>
      <c r="AS643" s="62"/>
      <c r="AT643" s="62"/>
      <c r="AU643" s="62"/>
      <c r="AV643" s="62"/>
      <c r="AW643" s="62"/>
      <c r="AX643" s="62"/>
      <c r="AY643" s="62"/>
      <c r="AZ643" s="62"/>
      <c r="BA643" s="62"/>
      <c r="BB643" s="62"/>
      <c r="BC643" s="62"/>
      <c r="BD643" s="62"/>
      <c r="BE643" s="62"/>
      <c r="BF643" s="62"/>
      <c r="BG643" s="62"/>
      <c r="BH643" s="62"/>
      <c r="BI643" s="62"/>
      <c r="BJ643" s="62"/>
      <c r="BK643" s="62"/>
      <c r="BL643" s="62"/>
      <c r="BM643" s="62"/>
      <c r="BN643" s="62"/>
      <c r="BO643" s="62"/>
      <c r="BP643" s="62"/>
      <c r="BQ643" s="62"/>
      <c r="BR643" s="62"/>
      <c r="BS643" s="62"/>
      <c r="BT643" s="62"/>
      <c r="BU643" s="62"/>
      <c r="BV643" s="62"/>
      <c r="BW643" s="62"/>
      <c r="BX643" s="62"/>
      <c r="BY643" s="62"/>
      <c r="BZ643" s="62"/>
      <c r="CA643" s="62"/>
      <c r="CB643" s="62"/>
      <c r="CC643" s="62"/>
      <c r="CD643" s="62"/>
      <c r="CE643" s="62"/>
      <c r="CF643" s="62"/>
    </row>
    <row r="644" spans="1:84" ht="13" thickBot="1" x14ac:dyDescent="0.3">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2"/>
      <c r="AK644" s="62"/>
      <c r="AL644" s="62"/>
      <c r="AM644" s="62"/>
      <c r="AN644" s="62"/>
      <c r="AO644" s="62"/>
      <c r="AP644" s="62"/>
      <c r="AQ644" s="62"/>
      <c r="AR644" s="62"/>
      <c r="AS644" s="62"/>
      <c r="AT644" s="62"/>
      <c r="AU644" s="62"/>
      <c r="AV644" s="62"/>
      <c r="AW644" s="62"/>
      <c r="AX644" s="62"/>
      <c r="AY644" s="62"/>
      <c r="AZ644" s="62"/>
      <c r="BA644" s="62"/>
      <c r="BB644" s="62"/>
      <c r="BC644" s="62"/>
      <c r="BD644" s="62"/>
      <c r="BE644" s="62"/>
      <c r="BF644" s="62"/>
      <c r="BG644" s="62"/>
      <c r="BH644" s="62"/>
      <c r="BI644" s="62"/>
      <c r="BJ644" s="62"/>
      <c r="BK644" s="62"/>
      <c r="BL644" s="62"/>
      <c r="BM644" s="62"/>
      <c r="BN644" s="62"/>
      <c r="BO644" s="62"/>
      <c r="BP644" s="62"/>
      <c r="BQ644" s="62"/>
      <c r="BR644" s="62"/>
      <c r="BS644" s="62"/>
      <c r="BT644" s="62"/>
      <c r="BU644" s="62"/>
      <c r="BV644" s="62"/>
      <c r="BW644" s="62"/>
      <c r="BX644" s="62"/>
      <c r="BY644" s="62"/>
      <c r="BZ644" s="62"/>
      <c r="CA644" s="62"/>
      <c r="CB644" s="62"/>
      <c r="CC644" s="62"/>
      <c r="CD644" s="62"/>
      <c r="CE644" s="62"/>
      <c r="CF644" s="62"/>
    </row>
    <row r="645" spans="1:84" ht="13" thickBot="1" x14ac:dyDescent="0.3">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2"/>
      <c r="AK645" s="62"/>
      <c r="AL645" s="62"/>
      <c r="AM645" s="62"/>
      <c r="AN645" s="62"/>
      <c r="AO645" s="62"/>
      <c r="AP645" s="62"/>
      <c r="AQ645" s="62"/>
      <c r="AR645" s="62"/>
      <c r="AS645" s="62"/>
      <c r="AT645" s="62"/>
      <c r="AU645" s="62"/>
      <c r="AV645" s="62"/>
      <c r="AW645" s="62"/>
      <c r="AX645" s="62"/>
      <c r="AY645" s="62"/>
      <c r="AZ645" s="62"/>
      <c r="BA645" s="62"/>
      <c r="BB645" s="62"/>
      <c r="BC645" s="62"/>
      <c r="BD645" s="62"/>
      <c r="BE645" s="62"/>
      <c r="BF645" s="62"/>
      <c r="BG645" s="62"/>
      <c r="BH645" s="62"/>
      <c r="BI645" s="62"/>
      <c r="BJ645" s="62"/>
      <c r="BK645" s="62"/>
      <c r="BL645" s="62"/>
      <c r="BM645" s="62"/>
      <c r="BN645" s="62"/>
      <c r="BO645" s="62"/>
      <c r="BP645" s="62"/>
      <c r="BQ645" s="62"/>
      <c r="BR645" s="62"/>
      <c r="BS645" s="62"/>
      <c r="BT645" s="62"/>
      <c r="BU645" s="62"/>
      <c r="BV645" s="62"/>
      <c r="BW645" s="62"/>
      <c r="BX645" s="62"/>
      <c r="BY645" s="62"/>
      <c r="BZ645" s="62"/>
      <c r="CA645" s="62"/>
      <c r="CB645" s="62"/>
      <c r="CC645" s="62"/>
      <c r="CD645" s="62"/>
      <c r="CE645" s="62"/>
      <c r="CF645" s="62"/>
    </row>
    <row r="646" spans="1:84" ht="13" thickBot="1" x14ac:dyDescent="0.3">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2"/>
      <c r="AK646" s="62"/>
      <c r="AL646" s="62"/>
      <c r="AM646" s="62"/>
      <c r="AN646" s="62"/>
      <c r="AO646" s="62"/>
      <c r="AP646" s="62"/>
      <c r="AQ646" s="62"/>
      <c r="AR646" s="62"/>
      <c r="AS646" s="62"/>
      <c r="AT646" s="62"/>
      <c r="AU646" s="62"/>
      <c r="AV646" s="62"/>
      <c r="AW646" s="62"/>
      <c r="AX646" s="62"/>
      <c r="AY646" s="62"/>
      <c r="AZ646" s="62"/>
      <c r="BA646" s="62"/>
      <c r="BB646" s="62"/>
      <c r="BC646" s="62"/>
      <c r="BD646" s="62"/>
      <c r="BE646" s="62"/>
      <c r="BF646" s="62"/>
      <c r="BG646" s="62"/>
      <c r="BH646" s="62"/>
      <c r="BI646" s="62"/>
      <c r="BJ646" s="62"/>
      <c r="BK646" s="62"/>
      <c r="BL646" s="62"/>
      <c r="BM646" s="62"/>
      <c r="BN646" s="62"/>
      <c r="BO646" s="62"/>
      <c r="BP646" s="62"/>
      <c r="BQ646" s="62"/>
      <c r="BR646" s="62"/>
      <c r="BS646" s="62"/>
      <c r="BT646" s="62"/>
      <c r="BU646" s="62"/>
      <c r="BV646" s="62"/>
      <c r="BW646" s="62"/>
      <c r="BX646" s="62"/>
      <c r="BY646" s="62"/>
      <c r="BZ646" s="62"/>
      <c r="CA646" s="62"/>
      <c r="CB646" s="62"/>
      <c r="CC646" s="62"/>
      <c r="CD646" s="62"/>
      <c r="CE646" s="62"/>
      <c r="CF646" s="62"/>
    </row>
    <row r="647" spans="1:84" ht="13" thickBot="1" x14ac:dyDescent="0.3">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2"/>
      <c r="AK647" s="62"/>
      <c r="AL647" s="62"/>
      <c r="AM647" s="62"/>
      <c r="AN647" s="62"/>
      <c r="AO647" s="62"/>
      <c r="AP647" s="62"/>
      <c r="AQ647" s="62"/>
      <c r="AR647" s="62"/>
      <c r="AS647" s="62"/>
      <c r="AT647" s="62"/>
      <c r="AU647" s="62"/>
      <c r="AV647" s="62"/>
      <c r="AW647" s="62"/>
      <c r="AX647" s="62"/>
      <c r="AY647" s="62"/>
      <c r="AZ647" s="62"/>
      <c r="BA647" s="62"/>
      <c r="BB647" s="62"/>
      <c r="BC647" s="62"/>
      <c r="BD647" s="62"/>
      <c r="BE647" s="62"/>
      <c r="BF647" s="62"/>
      <c r="BG647" s="62"/>
      <c r="BH647" s="62"/>
      <c r="BI647" s="62"/>
      <c r="BJ647" s="62"/>
      <c r="BK647" s="62"/>
      <c r="BL647" s="62"/>
      <c r="BM647" s="62"/>
      <c r="BN647" s="62"/>
      <c r="BO647" s="62"/>
      <c r="BP647" s="62"/>
      <c r="BQ647" s="62"/>
      <c r="BR647" s="62"/>
      <c r="BS647" s="62"/>
      <c r="BT647" s="62"/>
      <c r="BU647" s="62"/>
      <c r="BV647" s="62"/>
      <c r="BW647" s="62"/>
      <c r="BX647" s="62"/>
      <c r="BY647" s="62"/>
      <c r="BZ647" s="62"/>
      <c r="CA647" s="62"/>
      <c r="CB647" s="62"/>
      <c r="CC647" s="62"/>
      <c r="CD647" s="62"/>
      <c r="CE647" s="62"/>
      <c r="CF647" s="62"/>
    </row>
    <row r="648" spans="1:84" ht="13" thickBot="1" x14ac:dyDescent="0.3">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2"/>
      <c r="AK648" s="62"/>
      <c r="AL648" s="62"/>
      <c r="AM648" s="62"/>
      <c r="AN648" s="62"/>
      <c r="AO648" s="62"/>
      <c r="AP648" s="62"/>
      <c r="AQ648" s="62"/>
      <c r="AR648" s="62"/>
      <c r="AS648" s="62"/>
      <c r="AT648" s="62"/>
      <c r="AU648" s="62"/>
      <c r="AV648" s="62"/>
      <c r="AW648" s="62"/>
      <c r="AX648" s="62"/>
      <c r="AY648" s="62"/>
      <c r="AZ648" s="62"/>
      <c r="BA648" s="62"/>
      <c r="BB648" s="62"/>
      <c r="BC648" s="62"/>
      <c r="BD648" s="62"/>
      <c r="BE648" s="62"/>
      <c r="BF648" s="62"/>
      <c r="BG648" s="62"/>
      <c r="BH648" s="62"/>
      <c r="BI648" s="62"/>
      <c r="BJ648" s="62"/>
      <c r="BK648" s="62"/>
      <c r="BL648" s="62"/>
      <c r="BM648" s="62"/>
      <c r="BN648" s="62"/>
      <c r="BO648" s="62"/>
      <c r="BP648" s="62"/>
      <c r="BQ648" s="62"/>
      <c r="BR648" s="62"/>
      <c r="BS648" s="62"/>
      <c r="BT648" s="62"/>
      <c r="BU648" s="62"/>
      <c r="BV648" s="62"/>
      <c r="BW648" s="62"/>
      <c r="BX648" s="62"/>
      <c r="BY648" s="62"/>
      <c r="BZ648" s="62"/>
      <c r="CA648" s="62"/>
      <c r="CB648" s="62"/>
      <c r="CC648" s="62"/>
      <c r="CD648" s="62"/>
      <c r="CE648" s="62"/>
      <c r="CF648" s="62"/>
    </row>
    <row r="649" spans="1:84" ht="13" thickBot="1" x14ac:dyDescent="0.3">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2"/>
      <c r="AK649" s="62"/>
      <c r="AL649" s="62"/>
      <c r="AM649" s="62"/>
      <c r="AN649" s="62"/>
      <c r="AO649" s="62"/>
      <c r="AP649" s="62"/>
      <c r="AQ649" s="62"/>
      <c r="AR649" s="62"/>
      <c r="AS649" s="62"/>
      <c r="AT649" s="62"/>
      <c r="AU649" s="62"/>
      <c r="AV649" s="62"/>
      <c r="AW649" s="62"/>
      <c r="AX649" s="62"/>
      <c r="AY649" s="62"/>
      <c r="AZ649" s="62"/>
      <c r="BA649" s="62"/>
      <c r="BB649" s="62"/>
      <c r="BC649" s="62"/>
      <c r="BD649" s="62"/>
      <c r="BE649" s="62"/>
      <c r="BF649" s="62"/>
      <c r="BG649" s="62"/>
      <c r="BH649" s="62"/>
      <c r="BI649" s="62"/>
      <c r="BJ649" s="62"/>
      <c r="BK649" s="62"/>
      <c r="BL649" s="62"/>
      <c r="BM649" s="62"/>
      <c r="BN649" s="62"/>
      <c r="BO649" s="62"/>
      <c r="BP649" s="62"/>
      <c r="BQ649" s="62"/>
      <c r="BR649" s="62"/>
      <c r="BS649" s="62"/>
      <c r="BT649" s="62"/>
      <c r="BU649" s="62"/>
      <c r="BV649" s="62"/>
      <c r="BW649" s="62"/>
      <c r="BX649" s="62"/>
      <c r="BY649" s="62"/>
      <c r="BZ649" s="62"/>
      <c r="CA649" s="62"/>
      <c r="CB649" s="62"/>
      <c r="CC649" s="62"/>
      <c r="CD649" s="62"/>
      <c r="CE649" s="62"/>
      <c r="CF649" s="62"/>
    </row>
    <row r="650" spans="1:84" ht="13" thickBot="1" x14ac:dyDescent="0.3">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2"/>
      <c r="AK650" s="62"/>
      <c r="AL650" s="62"/>
      <c r="AM650" s="62"/>
      <c r="AN650" s="62"/>
      <c r="AO650" s="62"/>
      <c r="AP650" s="62"/>
      <c r="AQ650" s="62"/>
      <c r="AR650" s="62"/>
      <c r="AS650" s="62"/>
      <c r="AT650" s="62"/>
      <c r="AU650" s="62"/>
      <c r="AV650" s="62"/>
      <c r="AW650" s="62"/>
      <c r="AX650" s="62"/>
      <c r="AY650" s="62"/>
      <c r="AZ650" s="62"/>
      <c r="BA650" s="62"/>
      <c r="BB650" s="62"/>
      <c r="BC650" s="62"/>
      <c r="BD650" s="62"/>
      <c r="BE650" s="62"/>
      <c r="BF650" s="62"/>
      <c r="BG650" s="62"/>
      <c r="BH650" s="62"/>
      <c r="BI650" s="62"/>
      <c r="BJ650" s="62"/>
      <c r="BK650" s="62"/>
      <c r="BL650" s="62"/>
      <c r="BM650" s="62"/>
      <c r="BN650" s="62"/>
      <c r="BO650" s="62"/>
      <c r="BP650" s="62"/>
      <c r="BQ650" s="62"/>
      <c r="BR650" s="62"/>
      <c r="BS650" s="62"/>
      <c r="BT650" s="62"/>
      <c r="BU650" s="62"/>
      <c r="BV650" s="62"/>
      <c r="BW650" s="62"/>
      <c r="BX650" s="62"/>
      <c r="BY650" s="62"/>
      <c r="BZ650" s="62"/>
      <c r="CA650" s="62"/>
      <c r="CB650" s="62"/>
      <c r="CC650" s="62"/>
      <c r="CD650" s="62"/>
      <c r="CE650" s="62"/>
      <c r="CF650" s="62"/>
    </row>
    <row r="651" spans="1:84" ht="13" thickBot="1" x14ac:dyDescent="0.3">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2"/>
      <c r="AK651" s="62"/>
      <c r="AL651" s="62"/>
      <c r="AM651" s="62"/>
      <c r="AN651" s="62"/>
      <c r="AO651" s="62"/>
      <c r="AP651" s="62"/>
      <c r="AQ651" s="62"/>
      <c r="AR651" s="62"/>
      <c r="AS651" s="62"/>
      <c r="AT651" s="62"/>
      <c r="AU651" s="62"/>
      <c r="AV651" s="62"/>
      <c r="AW651" s="62"/>
      <c r="AX651" s="62"/>
      <c r="AY651" s="62"/>
      <c r="AZ651" s="62"/>
      <c r="BA651" s="62"/>
      <c r="BB651" s="62"/>
      <c r="BC651" s="62"/>
      <c r="BD651" s="62"/>
      <c r="BE651" s="62"/>
      <c r="BF651" s="62"/>
      <c r="BG651" s="62"/>
      <c r="BH651" s="62"/>
      <c r="BI651" s="62"/>
      <c r="BJ651" s="62"/>
      <c r="BK651" s="62"/>
      <c r="BL651" s="62"/>
      <c r="BM651" s="62"/>
      <c r="BN651" s="62"/>
      <c r="BO651" s="62"/>
      <c r="BP651" s="62"/>
      <c r="BQ651" s="62"/>
      <c r="BR651" s="62"/>
      <c r="BS651" s="62"/>
      <c r="BT651" s="62"/>
      <c r="BU651" s="62"/>
      <c r="BV651" s="62"/>
      <c r="BW651" s="62"/>
      <c r="BX651" s="62"/>
      <c r="BY651" s="62"/>
      <c r="BZ651" s="62"/>
      <c r="CA651" s="62"/>
      <c r="CB651" s="62"/>
      <c r="CC651" s="62"/>
      <c r="CD651" s="62"/>
      <c r="CE651" s="62"/>
      <c r="CF651" s="62"/>
    </row>
    <row r="652" spans="1:84" ht="13" thickBot="1" x14ac:dyDescent="0.3">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2"/>
      <c r="AK652" s="62"/>
      <c r="AL652" s="62"/>
      <c r="AM652" s="62"/>
      <c r="AN652" s="62"/>
      <c r="AO652" s="62"/>
      <c r="AP652" s="62"/>
      <c r="AQ652" s="62"/>
      <c r="AR652" s="62"/>
      <c r="AS652" s="62"/>
      <c r="AT652" s="62"/>
      <c r="AU652" s="62"/>
      <c r="AV652" s="62"/>
      <c r="AW652" s="62"/>
      <c r="AX652" s="62"/>
      <c r="AY652" s="62"/>
      <c r="AZ652" s="62"/>
      <c r="BA652" s="62"/>
      <c r="BB652" s="62"/>
      <c r="BC652" s="62"/>
      <c r="BD652" s="62"/>
      <c r="BE652" s="62"/>
      <c r="BF652" s="62"/>
      <c r="BG652" s="62"/>
      <c r="BH652" s="62"/>
      <c r="BI652" s="62"/>
      <c r="BJ652" s="62"/>
      <c r="BK652" s="62"/>
      <c r="BL652" s="62"/>
      <c r="BM652" s="62"/>
      <c r="BN652" s="62"/>
      <c r="BO652" s="62"/>
      <c r="BP652" s="62"/>
      <c r="BQ652" s="62"/>
      <c r="BR652" s="62"/>
      <c r="BS652" s="62"/>
      <c r="BT652" s="62"/>
      <c r="BU652" s="62"/>
      <c r="BV652" s="62"/>
      <c r="BW652" s="62"/>
      <c r="BX652" s="62"/>
      <c r="BY652" s="62"/>
      <c r="BZ652" s="62"/>
      <c r="CA652" s="62"/>
      <c r="CB652" s="62"/>
      <c r="CC652" s="62"/>
      <c r="CD652" s="62"/>
      <c r="CE652" s="62"/>
      <c r="CF652" s="62"/>
    </row>
    <row r="653" spans="1:84" ht="13" thickBot="1" x14ac:dyDescent="0.3">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2"/>
      <c r="AK653" s="62"/>
      <c r="AL653" s="62"/>
      <c r="AM653" s="62"/>
      <c r="AN653" s="62"/>
      <c r="AO653" s="62"/>
      <c r="AP653" s="62"/>
      <c r="AQ653" s="62"/>
      <c r="AR653" s="62"/>
      <c r="AS653" s="62"/>
      <c r="AT653" s="62"/>
      <c r="AU653" s="62"/>
      <c r="AV653" s="62"/>
      <c r="AW653" s="62"/>
      <c r="AX653" s="62"/>
      <c r="AY653" s="62"/>
      <c r="AZ653" s="62"/>
      <c r="BA653" s="62"/>
      <c r="BB653" s="62"/>
      <c r="BC653" s="62"/>
      <c r="BD653" s="62"/>
      <c r="BE653" s="62"/>
      <c r="BF653" s="62"/>
      <c r="BG653" s="62"/>
      <c r="BH653" s="62"/>
      <c r="BI653" s="62"/>
      <c r="BJ653" s="62"/>
      <c r="BK653" s="62"/>
      <c r="BL653" s="62"/>
      <c r="BM653" s="62"/>
      <c r="BN653" s="62"/>
      <c r="BO653" s="62"/>
      <c r="BP653" s="62"/>
      <c r="BQ653" s="62"/>
      <c r="BR653" s="62"/>
      <c r="BS653" s="62"/>
      <c r="BT653" s="62"/>
      <c r="BU653" s="62"/>
      <c r="BV653" s="62"/>
      <c r="BW653" s="62"/>
      <c r="BX653" s="62"/>
      <c r="BY653" s="62"/>
      <c r="BZ653" s="62"/>
      <c r="CA653" s="62"/>
      <c r="CB653" s="62"/>
      <c r="CC653" s="62"/>
      <c r="CD653" s="62"/>
      <c r="CE653" s="62"/>
      <c r="CF653" s="62"/>
    </row>
    <row r="654" spans="1:84" ht="13" thickBot="1" x14ac:dyDescent="0.3">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2"/>
      <c r="AK654" s="62"/>
      <c r="AL654" s="62"/>
      <c r="AM654" s="62"/>
      <c r="AN654" s="62"/>
      <c r="AO654" s="62"/>
      <c r="AP654" s="62"/>
      <c r="AQ654" s="62"/>
      <c r="AR654" s="62"/>
      <c r="AS654" s="62"/>
      <c r="AT654" s="62"/>
      <c r="AU654" s="62"/>
      <c r="AV654" s="62"/>
      <c r="AW654" s="62"/>
      <c r="AX654" s="62"/>
      <c r="AY654" s="62"/>
      <c r="AZ654" s="62"/>
      <c r="BA654" s="62"/>
      <c r="BB654" s="62"/>
      <c r="BC654" s="62"/>
      <c r="BD654" s="62"/>
      <c r="BE654" s="62"/>
      <c r="BF654" s="62"/>
      <c r="BG654" s="62"/>
      <c r="BH654" s="62"/>
      <c r="BI654" s="62"/>
      <c r="BJ654" s="62"/>
      <c r="BK654" s="62"/>
      <c r="BL654" s="62"/>
      <c r="BM654" s="62"/>
      <c r="BN654" s="62"/>
      <c r="BO654" s="62"/>
      <c r="BP654" s="62"/>
      <c r="BQ654" s="62"/>
      <c r="BR654" s="62"/>
      <c r="BS654" s="62"/>
      <c r="BT654" s="62"/>
      <c r="BU654" s="62"/>
      <c r="BV654" s="62"/>
      <c r="BW654" s="62"/>
      <c r="BX654" s="62"/>
      <c r="BY654" s="62"/>
      <c r="BZ654" s="62"/>
      <c r="CA654" s="62"/>
      <c r="CB654" s="62"/>
      <c r="CC654" s="62"/>
      <c r="CD654" s="62"/>
      <c r="CE654" s="62"/>
      <c r="CF654" s="62"/>
    </row>
    <row r="655" spans="1:84" ht="13" thickBot="1" x14ac:dyDescent="0.3">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2"/>
      <c r="AK655" s="62"/>
      <c r="AL655" s="62"/>
      <c r="AM655" s="62"/>
      <c r="AN655" s="62"/>
      <c r="AO655" s="62"/>
      <c r="AP655" s="62"/>
      <c r="AQ655" s="62"/>
      <c r="AR655" s="62"/>
      <c r="AS655" s="62"/>
      <c r="AT655" s="62"/>
      <c r="AU655" s="62"/>
      <c r="AV655" s="62"/>
      <c r="AW655" s="62"/>
      <c r="AX655" s="62"/>
      <c r="AY655" s="62"/>
      <c r="AZ655" s="62"/>
      <c r="BA655" s="62"/>
      <c r="BB655" s="62"/>
      <c r="BC655" s="62"/>
      <c r="BD655" s="62"/>
      <c r="BE655" s="62"/>
      <c r="BF655" s="62"/>
      <c r="BG655" s="62"/>
      <c r="BH655" s="62"/>
      <c r="BI655" s="62"/>
      <c r="BJ655" s="62"/>
      <c r="BK655" s="62"/>
      <c r="BL655" s="62"/>
      <c r="BM655" s="62"/>
      <c r="BN655" s="62"/>
      <c r="BO655" s="62"/>
      <c r="BP655" s="62"/>
      <c r="BQ655" s="62"/>
      <c r="BR655" s="62"/>
      <c r="BS655" s="62"/>
      <c r="BT655" s="62"/>
      <c r="BU655" s="62"/>
      <c r="BV655" s="62"/>
      <c r="BW655" s="62"/>
      <c r="BX655" s="62"/>
      <c r="BY655" s="62"/>
      <c r="BZ655" s="62"/>
      <c r="CA655" s="62"/>
      <c r="CB655" s="62"/>
      <c r="CC655" s="62"/>
      <c r="CD655" s="62"/>
      <c r="CE655" s="62"/>
      <c r="CF655" s="62"/>
    </row>
    <row r="656" spans="1:84" ht="13" thickBot="1" x14ac:dyDescent="0.3">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2"/>
      <c r="AK656" s="62"/>
      <c r="AL656" s="62"/>
      <c r="AM656" s="62"/>
      <c r="AN656" s="62"/>
      <c r="AO656" s="62"/>
      <c r="AP656" s="62"/>
      <c r="AQ656" s="62"/>
      <c r="AR656" s="62"/>
      <c r="AS656" s="62"/>
      <c r="AT656" s="62"/>
      <c r="AU656" s="62"/>
      <c r="AV656" s="62"/>
      <c r="AW656" s="62"/>
      <c r="AX656" s="62"/>
      <c r="AY656" s="62"/>
      <c r="AZ656" s="62"/>
      <c r="BA656" s="62"/>
      <c r="BB656" s="62"/>
      <c r="BC656" s="62"/>
      <c r="BD656" s="62"/>
      <c r="BE656" s="62"/>
      <c r="BF656" s="62"/>
      <c r="BG656" s="62"/>
      <c r="BH656" s="62"/>
      <c r="BI656" s="62"/>
      <c r="BJ656" s="62"/>
      <c r="BK656" s="62"/>
      <c r="BL656" s="62"/>
      <c r="BM656" s="62"/>
      <c r="BN656" s="62"/>
      <c r="BO656" s="62"/>
      <c r="BP656" s="62"/>
      <c r="BQ656" s="62"/>
      <c r="BR656" s="62"/>
      <c r="BS656" s="62"/>
      <c r="BT656" s="62"/>
      <c r="BU656" s="62"/>
      <c r="BV656" s="62"/>
      <c r="BW656" s="62"/>
      <c r="BX656" s="62"/>
      <c r="BY656" s="62"/>
      <c r="BZ656" s="62"/>
      <c r="CA656" s="62"/>
      <c r="CB656" s="62"/>
      <c r="CC656" s="62"/>
      <c r="CD656" s="62"/>
      <c r="CE656" s="62"/>
      <c r="CF656" s="62"/>
    </row>
    <row r="657" spans="1:84" ht="13" thickBot="1" x14ac:dyDescent="0.3">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2"/>
      <c r="AK657" s="62"/>
      <c r="AL657" s="62"/>
      <c r="AM657" s="62"/>
      <c r="AN657" s="62"/>
      <c r="AO657" s="62"/>
      <c r="AP657" s="62"/>
      <c r="AQ657" s="62"/>
      <c r="AR657" s="62"/>
      <c r="AS657" s="62"/>
      <c r="AT657" s="62"/>
      <c r="AU657" s="62"/>
      <c r="AV657" s="62"/>
      <c r="AW657" s="62"/>
      <c r="AX657" s="62"/>
      <c r="AY657" s="62"/>
      <c r="AZ657" s="62"/>
      <c r="BA657" s="62"/>
      <c r="BB657" s="62"/>
      <c r="BC657" s="62"/>
      <c r="BD657" s="62"/>
      <c r="BE657" s="62"/>
      <c r="BF657" s="62"/>
      <c r="BG657" s="62"/>
      <c r="BH657" s="62"/>
      <c r="BI657" s="62"/>
      <c r="BJ657" s="62"/>
      <c r="BK657" s="62"/>
      <c r="BL657" s="62"/>
      <c r="BM657" s="62"/>
      <c r="BN657" s="62"/>
      <c r="BO657" s="62"/>
      <c r="BP657" s="62"/>
      <c r="BQ657" s="62"/>
      <c r="BR657" s="62"/>
      <c r="BS657" s="62"/>
      <c r="BT657" s="62"/>
      <c r="BU657" s="62"/>
      <c r="BV657" s="62"/>
      <c r="BW657" s="62"/>
      <c r="BX657" s="62"/>
      <c r="BY657" s="62"/>
      <c r="BZ657" s="62"/>
      <c r="CA657" s="62"/>
      <c r="CB657" s="62"/>
      <c r="CC657" s="62"/>
      <c r="CD657" s="62"/>
      <c r="CE657" s="62"/>
      <c r="CF657" s="62"/>
    </row>
    <row r="658" spans="1:84" ht="13" thickBot="1" x14ac:dyDescent="0.3">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2"/>
      <c r="AK658" s="62"/>
      <c r="AL658" s="62"/>
      <c r="AM658" s="62"/>
      <c r="AN658" s="62"/>
      <c r="AO658" s="62"/>
      <c r="AP658" s="62"/>
      <c r="AQ658" s="62"/>
      <c r="AR658" s="62"/>
      <c r="AS658" s="62"/>
      <c r="AT658" s="62"/>
      <c r="AU658" s="62"/>
      <c r="AV658" s="62"/>
      <c r="AW658" s="62"/>
      <c r="AX658" s="62"/>
      <c r="AY658" s="62"/>
      <c r="AZ658" s="62"/>
      <c r="BA658" s="62"/>
      <c r="BB658" s="62"/>
      <c r="BC658" s="62"/>
      <c r="BD658" s="62"/>
      <c r="BE658" s="62"/>
      <c r="BF658" s="62"/>
      <c r="BG658" s="62"/>
      <c r="BH658" s="62"/>
      <c r="BI658" s="62"/>
      <c r="BJ658" s="62"/>
      <c r="BK658" s="62"/>
      <c r="BL658" s="62"/>
      <c r="BM658" s="62"/>
      <c r="BN658" s="62"/>
      <c r="BO658" s="62"/>
      <c r="BP658" s="62"/>
      <c r="BQ658" s="62"/>
      <c r="BR658" s="62"/>
      <c r="BS658" s="62"/>
      <c r="BT658" s="62"/>
      <c r="BU658" s="62"/>
      <c r="BV658" s="62"/>
      <c r="BW658" s="62"/>
      <c r="BX658" s="62"/>
      <c r="BY658" s="62"/>
      <c r="BZ658" s="62"/>
      <c r="CA658" s="62"/>
      <c r="CB658" s="62"/>
      <c r="CC658" s="62"/>
      <c r="CD658" s="62"/>
      <c r="CE658" s="62"/>
      <c r="CF658" s="62"/>
    </row>
    <row r="659" spans="1:84" ht="13" thickBot="1" x14ac:dyDescent="0.3">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c r="AR659" s="62"/>
      <c r="AS659" s="62"/>
      <c r="AT659" s="62"/>
      <c r="AU659" s="62"/>
      <c r="AV659" s="62"/>
      <c r="AW659" s="62"/>
      <c r="AX659" s="62"/>
      <c r="AY659" s="62"/>
      <c r="AZ659" s="62"/>
      <c r="BA659" s="62"/>
      <c r="BB659" s="62"/>
      <c r="BC659" s="62"/>
      <c r="BD659" s="62"/>
      <c r="BE659" s="62"/>
      <c r="BF659" s="62"/>
      <c r="BG659" s="62"/>
      <c r="BH659" s="62"/>
      <c r="BI659" s="62"/>
      <c r="BJ659" s="62"/>
      <c r="BK659" s="62"/>
      <c r="BL659" s="62"/>
      <c r="BM659" s="62"/>
      <c r="BN659" s="62"/>
      <c r="BO659" s="62"/>
      <c r="BP659" s="62"/>
      <c r="BQ659" s="62"/>
      <c r="BR659" s="62"/>
      <c r="BS659" s="62"/>
      <c r="BT659" s="62"/>
      <c r="BU659" s="62"/>
      <c r="BV659" s="62"/>
      <c r="BW659" s="62"/>
      <c r="BX659" s="62"/>
      <c r="BY659" s="62"/>
      <c r="BZ659" s="62"/>
      <c r="CA659" s="62"/>
      <c r="CB659" s="62"/>
      <c r="CC659" s="62"/>
      <c r="CD659" s="62"/>
      <c r="CE659" s="62"/>
      <c r="CF659" s="62"/>
    </row>
    <row r="660" spans="1:84" ht="13" thickBot="1" x14ac:dyDescent="0.3">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2"/>
      <c r="AK660" s="62"/>
      <c r="AL660" s="62"/>
      <c r="AM660" s="62"/>
      <c r="AN660" s="62"/>
      <c r="AO660" s="62"/>
      <c r="AP660" s="62"/>
      <c r="AQ660" s="62"/>
      <c r="AR660" s="62"/>
      <c r="AS660" s="62"/>
      <c r="AT660" s="62"/>
      <c r="AU660" s="62"/>
      <c r="AV660" s="62"/>
      <c r="AW660" s="62"/>
      <c r="AX660" s="62"/>
      <c r="AY660" s="62"/>
      <c r="AZ660" s="62"/>
      <c r="BA660" s="62"/>
      <c r="BB660" s="62"/>
      <c r="BC660" s="62"/>
      <c r="BD660" s="62"/>
      <c r="BE660" s="62"/>
      <c r="BF660" s="62"/>
      <c r="BG660" s="62"/>
      <c r="BH660" s="62"/>
      <c r="BI660" s="62"/>
      <c r="BJ660" s="62"/>
      <c r="BK660" s="62"/>
      <c r="BL660" s="62"/>
      <c r="BM660" s="62"/>
      <c r="BN660" s="62"/>
      <c r="BO660" s="62"/>
      <c r="BP660" s="62"/>
      <c r="BQ660" s="62"/>
      <c r="BR660" s="62"/>
      <c r="BS660" s="62"/>
      <c r="BT660" s="62"/>
      <c r="BU660" s="62"/>
      <c r="BV660" s="62"/>
      <c r="BW660" s="62"/>
      <c r="BX660" s="62"/>
      <c r="BY660" s="62"/>
      <c r="BZ660" s="62"/>
      <c r="CA660" s="62"/>
      <c r="CB660" s="62"/>
      <c r="CC660" s="62"/>
      <c r="CD660" s="62"/>
      <c r="CE660" s="62"/>
      <c r="CF660" s="62"/>
    </row>
    <row r="661" spans="1:84" ht="13" thickBot="1" x14ac:dyDescent="0.3">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2"/>
      <c r="AK661" s="62"/>
      <c r="AL661" s="62"/>
      <c r="AM661" s="62"/>
      <c r="AN661" s="62"/>
      <c r="AO661" s="62"/>
      <c r="AP661" s="62"/>
      <c r="AQ661" s="62"/>
      <c r="AR661" s="62"/>
      <c r="AS661" s="62"/>
      <c r="AT661" s="62"/>
      <c r="AU661" s="62"/>
      <c r="AV661" s="62"/>
      <c r="AW661" s="62"/>
      <c r="AX661" s="62"/>
      <c r="AY661" s="62"/>
      <c r="AZ661" s="62"/>
      <c r="BA661" s="62"/>
      <c r="BB661" s="62"/>
      <c r="BC661" s="62"/>
      <c r="BD661" s="62"/>
      <c r="BE661" s="62"/>
      <c r="BF661" s="62"/>
      <c r="BG661" s="62"/>
      <c r="BH661" s="62"/>
      <c r="BI661" s="62"/>
      <c r="BJ661" s="62"/>
      <c r="BK661" s="62"/>
      <c r="BL661" s="62"/>
      <c r="BM661" s="62"/>
      <c r="BN661" s="62"/>
      <c r="BO661" s="62"/>
      <c r="BP661" s="62"/>
      <c r="BQ661" s="62"/>
      <c r="BR661" s="62"/>
      <c r="BS661" s="62"/>
      <c r="BT661" s="62"/>
      <c r="BU661" s="62"/>
      <c r="BV661" s="62"/>
      <c r="BW661" s="62"/>
      <c r="BX661" s="62"/>
      <c r="BY661" s="62"/>
      <c r="BZ661" s="62"/>
      <c r="CA661" s="62"/>
      <c r="CB661" s="62"/>
      <c r="CC661" s="62"/>
      <c r="CD661" s="62"/>
      <c r="CE661" s="62"/>
      <c r="CF661" s="62"/>
    </row>
    <row r="662" spans="1:84" ht="13" thickBot="1" x14ac:dyDescent="0.3">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2"/>
      <c r="AK662" s="62"/>
      <c r="AL662" s="62"/>
      <c r="AM662" s="62"/>
      <c r="AN662" s="62"/>
      <c r="AO662" s="62"/>
      <c r="AP662" s="62"/>
      <c r="AQ662" s="62"/>
      <c r="AR662" s="62"/>
      <c r="AS662" s="62"/>
      <c r="AT662" s="62"/>
      <c r="AU662" s="62"/>
      <c r="AV662" s="62"/>
      <c r="AW662" s="62"/>
      <c r="AX662" s="62"/>
      <c r="AY662" s="62"/>
      <c r="AZ662" s="62"/>
      <c r="BA662" s="62"/>
      <c r="BB662" s="62"/>
      <c r="BC662" s="62"/>
      <c r="BD662" s="62"/>
      <c r="BE662" s="62"/>
      <c r="BF662" s="62"/>
      <c r="BG662" s="62"/>
      <c r="BH662" s="62"/>
      <c r="BI662" s="62"/>
      <c r="BJ662" s="62"/>
      <c r="BK662" s="62"/>
      <c r="BL662" s="62"/>
      <c r="BM662" s="62"/>
      <c r="BN662" s="62"/>
      <c r="BO662" s="62"/>
      <c r="BP662" s="62"/>
      <c r="BQ662" s="62"/>
      <c r="BR662" s="62"/>
      <c r="BS662" s="62"/>
      <c r="BT662" s="62"/>
      <c r="BU662" s="62"/>
      <c r="BV662" s="62"/>
      <c r="BW662" s="62"/>
      <c r="BX662" s="62"/>
      <c r="BY662" s="62"/>
      <c r="BZ662" s="62"/>
      <c r="CA662" s="62"/>
      <c r="CB662" s="62"/>
      <c r="CC662" s="62"/>
      <c r="CD662" s="62"/>
      <c r="CE662" s="62"/>
      <c r="CF662" s="62"/>
    </row>
    <row r="663" spans="1:84" ht="13" thickBot="1" x14ac:dyDescent="0.3">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2"/>
      <c r="AK663" s="62"/>
      <c r="AL663" s="62"/>
      <c r="AM663" s="62"/>
      <c r="AN663" s="62"/>
      <c r="AO663" s="62"/>
      <c r="AP663" s="62"/>
      <c r="AQ663" s="62"/>
      <c r="AR663" s="62"/>
      <c r="AS663" s="62"/>
      <c r="AT663" s="62"/>
      <c r="AU663" s="62"/>
      <c r="AV663" s="62"/>
      <c r="AW663" s="62"/>
      <c r="AX663" s="62"/>
      <c r="AY663" s="62"/>
      <c r="AZ663" s="62"/>
      <c r="BA663" s="62"/>
      <c r="BB663" s="62"/>
      <c r="BC663" s="62"/>
      <c r="BD663" s="62"/>
      <c r="BE663" s="62"/>
      <c r="BF663" s="62"/>
      <c r="BG663" s="62"/>
      <c r="BH663" s="62"/>
      <c r="BI663" s="62"/>
      <c r="BJ663" s="62"/>
      <c r="BK663" s="62"/>
      <c r="BL663" s="62"/>
      <c r="BM663" s="62"/>
      <c r="BN663" s="62"/>
      <c r="BO663" s="62"/>
      <c r="BP663" s="62"/>
      <c r="BQ663" s="62"/>
      <c r="BR663" s="62"/>
      <c r="BS663" s="62"/>
      <c r="BT663" s="62"/>
      <c r="BU663" s="62"/>
      <c r="BV663" s="62"/>
      <c r="BW663" s="62"/>
      <c r="BX663" s="62"/>
      <c r="BY663" s="62"/>
      <c r="BZ663" s="62"/>
      <c r="CA663" s="62"/>
      <c r="CB663" s="62"/>
      <c r="CC663" s="62"/>
      <c r="CD663" s="62"/>
      <c r="CE663" s="62"/>
      <c r="CF663" s="62"/>
    </row>
    <row r="664" spans="1:84" ht="13" thickBot="1" x14ac:dyDescent="0.3">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c r="AR664" s="62"/>
      <c r="AS664" s="62"/>
      <c r="AT664" s="62"/>
      <c r="AU664" s="62"/>
      <c r="AV664" s="62"/>
      <c r="AW664" s="62"/>
      <c r="AX664" s="62"/>
      <c r="AY664" s="62"/>
      <c r="AZ664" s="62"/>
      <c r="BA664" s="62"/>
      <c r="BB664" s="62"/>
      <c r="BC664" s="62"/>
      <c r="BD664" s="62"/>
      <c r="BE664" s="62"/>
      <c r="BF664" s="62"/>
      <c r="BG664" s="62"/>
      <c r="BH664" s="62"/>
      <c r="BI664" s="62"/>
      <c r="BJ664" s="62"/>
      <c r="BK664" s="62"/>
      <c r="BL664" s="62"/>
      <c r="BM664" s="62"/>
      <c r="BN664" s="62"/>
      <c r="BO664" s="62"/>
      <c r="BP664" s="62"/>
      <c r="BQ664" s="62"/>
      <c r="BR664" s="62"/>
      <c r="BS664" s="62"/>
      <c r="BT664" s="62"/>
      <c r="BU664" s="62"/>
      <c r="BV664" s="62"/>
      <c r="BW664" s="62"/>
      <c r="BX664" s="62"/>
      <c r="BY664" s="62"/>
      <c r="BZ664" s="62"/>
      <c r="CA664" s="62"/>
      <c r="CB664" s="62"/>
      <c r="CC664" s="62"/>
      <c r="CD664" s="62"/>
      <c r="CE664" s="62"/>
      <c r="CF664" s="62"/>
    </row>
    <row r="665" spans="1:84" ht="13" thickBot="1" x14ac:dyDescent="0.3">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2"/>
      <c r="AI665" s="62"/>
      <c r="AJ665" s="62"/>
      <c r="AK665" s="62"/>
      <c r="AL665" s="62"/>
      <c r="AM665" s="62"/>
      <c r="AN665" s="62"/>
      <c r="AO665" s="62"/>
      <c r="AP665" s="62"/>
      <c r="AQ665" s="62"/>
      <c r="AR665" s="62"/>
      <c r="AS665" s="62"/>
      <c r="AT665" s="62"/>
      <c r="AU665" s="62"/>
      <c r="AV665" s="62"/>
      <c r="AW665" s="62"/>
      <c r="AX665" s="62"/>
      <c r="AY665" s="62"/>
      <c r="AZ665" s="62"/>
      <c r="BA665" s="62"/>
      <c r="BB665" s="62"/>
      <c r="BC665" s="62"/>
      <c r="BD665" s="62"/>
      <c r="BE665" s="62"/>
      <c r="BF665" s="62"/>
      <c r="BG665" s="62"/>
      <c r="BH665" s="62"/>
      <c r="BI665" s="62"/>
      <c r="BJ665" s="62"/>
      <c r="BK665" s="62"/>
      <c r="BL665" s="62"/>
      <c r="BM665" s="62"/>
      <c r="BN665" s="62"/>
      <c r="BO665" s="62"/>
      <c r="BP665" s="62"/>
      <c r="BQ665" s="62"/>
      <c r="BR665" s="62"/>
      <c r="BS665" s="62"/>
      <c r="BT665" s="62"/>
      <c r="BU665" s="62"/>
      <c r="BV665" s="62"/>
      <c r="BW665" s="62"/>
      <c r="BX665" s="62"/>
      <c r="BY665" s="62"/>
      <c r="BZ665" s="62"/>
      <c r="CA665" s="62"/>
      <c r="CB665" s="62"/>
      <c r="CC665" s="62"/>
      <c r="CD665" s="62"/>
      <c r="CE665" s="62"/>
      <c r="CF665" s="62"/>
    </row>
    <row r="666" spans="1:84" ht="13" thickBot="1" x14ac:dyDescent="0.3">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2"/>
      <c r="AI666" s="62"/>
      <c r="AJ666" s="62"/>
      <c r="AK666" s="62"/>
      <c r="AL666" s="62"/>
      <c r="AM666" s="62"/>
      <c r="AN666" s="62"/>
      <c r="AO666" s="62"/>
      <c r="AP666" s="62"/>
      <c r="AQ666" s="62"/>
      <c r="AR666" s="62"/>
      <c r="AS666" s="62"/>
      <c r="AT666" s="62"/>
      <c r="AU666" s="62"/>
      <c r="AV666" s="62"/>
      <c r="AW666" s="62"/>
      <c r="AX666" s="62"/>
      <c r="AY666" s="62"/>
      <c r="AZ666" s="62"/>
      <c r="BA666" s="62"/>
      <c r="BB666" s="62"/>
      <c r="BC666" s="62"/>
      <c r="BD666" s="62"/>
      <c r="BE666" s="62"/>
      <c r="BF666" s="62"/>
      <c r="BG666" s="62"/>
      <c r="BH666" s="62"/>
      <c r="BI666" s="62"/>
      <c r="BJ666" s="62"/>
      <c r="BK666" s="62"/>
      <c r="BL666" s="62"/>
      <c r="BM666" s="62"/>
      <c r="BN666" s="62"/>
      <c r="BO666" s="62"/>
      <c r="BP666" s="62"/>
      <c r="BQ666" s="62"/>
      <c r="BR666" s="62"/>
      <c r="BS666" s="62"/>
      <c r="BT666" s="62"/>
      <c r="BU666" s="62"/>
      <c r="BV666" s="62"/>
      <c r="BW666" s="62"/>
      <c r="BX666" s="62"/>
      <c r="BY666" s="62"/>
      <c r="BZ666" s="62"/>
      <c r="CA666" s="62"/>
      <c r="CB666" s="62"/>
      <c r="CC666" s="62"/>
      <c r="CD666" s="62"/>
      <c r="CE666" s="62"/>
      <c r="CF666" s="62"/>
    </row>
    <row r="667" spans="1:84" ht="13" thickBot="1" x14ac:dyDescent="0.3">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2"/>
      <c r="AI667" s="62"/>
      <c r="AJ667" s="62"/>
      <c r="AK667" s="62"/>
      <c r="AL667" s="62"/>
      <c r="AM667" s="62"/>
      <c r="AN667" s="62"/>
      <c r="AO667" s="62"/>
      <c r="AP667" s="62"/>
      <c r="AQ667" s="62"/>
      <c r="AR667" s="62"/>
      <c r="AS667" s="62"/>
      <c r="AT667" s="62"/>
      <c r="AU667" s="62"/>
      <c r="AV667" s="62"/>
      <c r="AW667" s="62"/>
      <c r="AX667" s="62"/>
      <c r="AY667" s="62"/>
      <c r="AZ667" s="62"/>
      <c r="BA667" s="62"/>
      <c r="BB667" s="62"/>
      <c r="BC667" s="62"/>
      <c r="BD667" s="62"/>
      <c r="BE667" s="62"/>
      <c r="BF667" s="62"/>
      <c r="BG667" s="62"/>
      <c r="BH667" s="62"/>
      <c r="BI667" s="62"/>
      <c r="BJ667" s="62"/>
      <c r="BK667" s="62"/>
      <c r="BL667" s="62"/>
      <c r="BM667" s="62"/>
      <c r="BN667" s="62"/>
      <c r="BO667" s="62"/>
      <c r="BP667" s="62"/>
      <c r="BQ667" s="62"/>
      <c r="BR667" s="62"/>
      <c r="BS667" s="62"/>
      <c r="BT667" s="62"/>
      <c r="BU667" s="62"/>
      <c r="BV667" s="62"/>
      <c r="BW667" s="62"/>
      <c r="BX667" s="62"/>
      <c r="BY667" s="62"/>
      <c r="BZ667" s="62"/>
      <c r="CA667" s="62"/>
      <c r="CB667" s="62"/>
      <c r="CC667" s="62"/>
      <c r="CD667" s="62"/>
      <c r="CE667" s="62"/>
      <c r="CF667" s="62"/>
    </row>
    <row r="668" spans="1:84" ht="13" thickBot="1" x14ac:dyDescent="0.3">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2"/>
      <c r="AI668" s="62"/>
      <c r="AJ668" s="62"/>
      <c r="AK668" s="62"/>
      <c r="AL668" s="62"/>
      <c r="AM668" s="62"/>
      <c r="AN668" s="62"/>
      <c r="AO668" s="62"/>
      <c r="AP668" s="62"/>
      <c r="AQ668" s="62"/>
      <c r="AR668" s="62"/>
      <c r="AS668" s="62"/>
      <c r="AT668" s="62"/>
      <c r="AU668" s="62"/>
      <c r="AV668" s="62"/>
      <c r="AW668" s="62"/>
      <c r="AX668" s="62"/>
      <c r="AY668" s="62"/>
      <c r="AZ668" s="62"/>
      <c r="BA668" s="62"/>
      <c r="BB668" s="62"/>
      <c r="BC668" s="62"/>
      <c r="BD668" s="62"/>
      <c r="BE668" s="62"/>
      <c r="BF668" s="62"/>
      <c r="BG668" s="62"/>
      <c r="BH668" s="62"/>
      <c r="BI668" s="62"/>
      <c r="BJ668" s="62"/>
      <c r="BK668" s="62"/>
      <c r="BL668" s="62"/>
      <c r="BM668" s="62"/>
      <c r="BN668" s="62"/>
      <c r="BO668" s="62"/>
      <c r="BP668" s="62"/>
      <c r="BQ668" s="62"/>
      <c r="BR668" s="62"/>
      <c r="BS668" s="62"/>
      <c r="BT668" s="62"/>
      <c r="BU668" s="62"/>
      <c r="BV668" s="62"/>
      <c r="BW668" s="62"/>
      <c r="BX668" s="62"/>
      <c r="BY668" s="62"/>
      <c r="BZ668" s="62"/>
      <c r="CA668" s="62"/>
      <c r="CB668" s="62"/>
      <c r="CC668" s="62"/>
      <c r="CD668" s="62"/>
      <c r="CE668" s="62"/>
      <c r="CF668" s="62"/>
    </row>
    <row r="669" spans="1:84" ht="13" thickBot="1" x14ac:dyDescent="0.3">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2"/>
      <c r="AI669" s="62"/>
      <c r="AJ669" s="62"/>
      <c r="AK669" s="62"/>
      <c r="AL669" s="62"/>
      <c r="AM669" s="62"/>
      <c r="AN669" s="62"/>
      <c r="AO669" s="62"/>
      <c r="AP669" s="62"/>
      <c r="AQ669" s="62"/>
      <c r="AR669" s="62"/>
      <c r="AS669" s="62"/>
      <c r="AT669" s="62"/>
      <c r="AU669" s="62"/>
      <c r="AV669" s="62"/>
      <c r="AW669" s="62"/>
      <c r="AX669" s="62"/>
      <c r="AY669" s="62"/>
      <c r="AZ669" s="62"/>
      <c r="BA669" s="62"/>
      <c r="BB669" s="62"/>
      <c r="BC669" s="62"/>
      <c r="BD669" s="62"/>
      <c r="BE669" s="62"/>
      <c r="BF669" s="62"/>
      <c r="BG669" s="62"/>
      <c r="BH669" s="62"/>
      <c r="BI669" s="62"/>
      <c r="BJ669" s="62"/>
      <c r="BK669" s="62"/>
      <c r="BL669" s="62"/>
      <c r="BM669" s="62"/>
      <c r="BN669" s="62"/>
      <c r="BO669" s="62"/>
      <c r="BP669" s="62"/>
      <c r="BQ669" s="62"/>
      <c r="BR669" s="62"/>
      <c r="BS669" s="62"/>
      <c r="BT669" s="62"/>
      <c r="BU669" s="62"/>
      <c r="BV669" s="62"/>
      <c r="BW669" s="62"/>
      <c r="BX669" s="62"/>
      <c r="BY669" s="62"/>
      <c r="BZ669" s="62"/>
      <c r="CA669" s="62"/>
      <c r="CB669" s="62"/>
      <c r="CC669" s="62"/>
      <c r="CD669" s="62"/>
      <c r="CE669" s="62"/>
      <c r="CF669" s="62"/>
    </row>
    <row r="670" spans="1:84" ht="13" thickBot="1" x14ac:dyDescent="0.3">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2"/>
      <c r="AI670" s="62"/>
      <c r="AJ670" s="62"/>
      <c r="AK670" s="62"/>
      <c r="AL670" s="62"/>
      <c r="AM670" s="62"/>
      <c r="AN670" s="62"/>
      <c r="AO670" s="62"/>
      <c r="AP670" s="62"/>
      <c r="AQ670" s="62"/>
      <c r="AR670" s="62"/>
      <c r="AS670" s="62"/>
      <c r="AT670" s="62"/>
      <c r="AU670" s="62"/>
      <c r="AV670" s="62"/>
      <c r="AW670" s="62"/>
      <c r="AX670" s="62"/>
      <c r="AY670" s="62"/>
      <c r="AZ670" s="62"/>
      <c r="BA670" s="62"/>
      <c r="BB670" s="62"/>
      <c r="BC670" s="62"/>
      <c r="BD670" s="62"/>
      <c r="BE670" s="62"/>
      <c r="BF670" s="62"/>
      <c r="BG670" s="62"/>
      <c r="BH670" s="62"/>
      <c r="BI670" s="62"/>
      <c r="BJ670" s="62"/>
      <c r="BK670" s="62"/>
      <c r="BL670" s="62"/>
      <c r="BM670" s="62"/>
      <c r="BN670" s="62"/>
      <c r="BO670" s="62"/>
      <c r="BP670" s="62"/>
      <c r="BQ670" s="62"/>
      <c r="BR670" s="62"/>
      <c r="BS670" s="62"/>
      <c r="BT670" s="62"/>
      <c r="BU670" s="62"/>
      <c r="BV670" s="62"/>
      <c r="BW670" s="62"/>
      <c r="BX670" s="62"/>
      <c r="BY670" s="62"/>
      <c r="BZ670" s="62"/>
      <c r="CA670" s="62"/>
      <c r="CB670" s="62"/>
      <c r="CC670" s="62"/>
      <c r="CD670" s="62"/>
      <c r="CE670" s="62"/>
      <c r="CF670" s="62"/>
    </row>
    <row r="671" spans="1:84" ht="13" thickBot="1" x14ac:dyDescent="0.3">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c r="AR671" s="62"/>
      <c r="AS671" s="62"/>
      <c r="AT671" s="62"/>
      <c r="AU671" s="62"/>
      <c r="AV671" s="62"/>
      <c r="AW671" s="62"/>
      <c r="AX671" s="62"/>
      <c r="AY671" s="62"/>
      <c r="AZ671" s="62"/>
      <c r="BA671" s="62"/>
      <c r="BB671" s="62"/>
      <c r="BC671" s="62"/>
      <c r="BD671" s="62"/>
      <c r="BE671" s="62"/>
      <c r="BF671" s="62"/>
      <c r="BG671" s="62"/>
      <c r="BH671" s="62"/>
      <c r="BI671" s="62"/>
      <c r="BJ671" s="62"/>
      <c r="BK671" s="62"/>
      <c r="BL671" s="62"/>
      <c r="BM671" s="62"/>
      <c r="BN671" s="62"/>
      <c r="BO671" s="62"/>
      <c r="BP671" s="62"/>
      <c r="BQ671" s="62"/>
      <c r="BR671" s="62"/>
      <c r="BS671" s="62"/>
      <c r="BT671" s="62"/>
      <c r="BU671" s="62"/>
      <c r="BV671" s="62"/>
      <c r="BW671" s="62"/>
      <c r="BX671" s="62"/>
      <c r="BY671" s="62"/>
      <c r="BZ671" s="62"/>
      <c r="CA671" s="62"/>
      <c r="CB671" s="62"/>
      <c r="CC671" s="62"/>
      <c r="CD671" s="62"/>
      <c r="CE671" s="62"/>
      <c r="CF671" s="62"/>
    </row>
    <row r="672" spans="1:84" ht="13" thickBot="1" x14ac:dyDescent="0.3">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2"/>
      <c r="AI672" s="62"/>
      <c r="AJ672" s="62"/>
      <c r="AK672" s="62"/>
      <c r="AL672" s="62"/>
      <c r="AM672" s="62"/>
      <c r="AN672" s="62"/>
      <c r="AO672" s="62"/>
      <c r="AP672" s="62"/>
      <c r="AQ672" s="62"/>
      <c r="AR672" s="62"/>
      <c r="AS672" s="62"/>
      <c r="AT672" s="62"/>
      <c r="AU672" s="62"/>
      <c r="AV672" s="62"/>
      <c r="AW672" s="62"/>
      <c r="AX672" s="62"/>
      <c r="AY672" s="62"/>
      <c r="AZ672" s="62"/>
      <c r="BA672" s="62"/>
      <c r="BB672" s="62"/>
      <c r="BC672" s="62"/>
      <c r="BD672" s="62"/>
      <c r="BE672" s="62"/>
      <c r="BF672" s="62"/>
      <c r="BG672" s="62"/>
      <c r="BH672" s="62"/>
      <c r="BI672" s="62"/>
      <c r="BJ672" s="62"/>
      <c r="BK672" s="62"/>
      <c r="BL672" s="62"/>
      <c r="BM672" s="62"/>
      <c r="BN672" s="62"/>
      <c r="BO672" s="62"/>
      <c r="BP672" s="62"/>
      <c r="BQ672" s="62"/>
      <c r="BR672" s="62"/>
      <c r="BS672" s="62"/>
      <c r="BT672" s="62"/>
      <c r="BU672" s="62"/>
      <c r="BV672" s="62"/>
      <c r="BW672" s="62"/>
      <c r="BX672" s="62"/>
      <c r="BY672" s="62"/>
      <c r="BZ672" s="62"/>
      <c r="CA672" s="62"/>
      <c r="CB672" s="62"/>
      <c r="CC672" s="62"/>
      <c r="CD672" s="62"/>
      <c r="CE672" s="62"/>
      <c r="CF672" s="62"/>
    </row>
    <row r="673" spans="1:84" ht="13" thickBot="1" x14ac:dyDescent="0.3">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2"/>
      <c r="AI673" s="62"/>
      <c r="AJ673" s="62"/>
      <c r="AK673" s="62"/>
      <c r="AL673" s="62"/>
      <c r="AM673" s="62"/>
      <c r="AN673" s="62"/>
      <c r="AO673" s="62"/>
      <c r="AP673" s="62"/>
      <c r="AQ673" s="62"/>
      <c r="AR673" s="62"/>
      <c r="AS673" s="62"/>
      <c r="AT673" s="62"/>
      <c r="AU673" s="62"/>
      <c r="AV673" s="62"/>
      <c r="AW673" s="62"/>
      <c r="AX673" s="62"/>
      <c r="AY673" s="62"/>
      <c r="AZ673" s="62"/>
      <c r="BA673" s="62"/>
      <c r="BB673" s="62"/>
      <c r="BC673" s="62"/>
      <c r="BD673" s="62"/>
      <c r="BE673" s="62"/>
      <c r="BF673" s="62"/>
      <c r="BG673" s="62"/>
      <c r="BH673" s="62"/>
      <c r="BI673" s="62"/>
      <c r="BJ673" s="62"/>
      <c r="BK673" s="62"/>
      <c r="BL673" s="62"/>
      <c r="BM673" s="62"/>
      <c r="BN673" s="62"/>
      <c r="BO673" s="62"/>
      <c r="BP673" s="62"/>
      <c r="BQ673" s="62"/>
      <c r="BR673" s="62"/>
      <c r="BS673" s="62"/>
      <c r="BT673" s="62"/>
      <c r="BU673" s="62"/>
      <c r="BV673" s="62"/>
      <c r="BW673" s="62"/>
      <c r="BX673" s="62"/>
      <c r="BY673" s="62"/>
      <c r="BZ673" s="62"/>
      <c r="CA673" s="62"/>
      <c r="CB673" s="62"/>
      <c r="CC673" s="62"/>
      <c r="CD673" s="62"/>
      <c r="CE673" s="62"/>
      <c r="CF673" s="62"/>
    </row>
    <row r="674" spans="1:84" ht="13" thickBot="1" x14ac:dyDescent="0.3">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2"/>
      <c r="AI674" s="62"/>
      <c r="AJ674" s="62"/>
      <c r="AK674" s="62"/>
      <c r="AL674" s="62"/>
      <c r="AM674" s="62"/>
      <c r="AN674" s="62"/>
      <c r="AO674" s="62"/>
      <c r="AP674" s="62"/>
      <c r="AQ674" s="62"/>
      <c r="AR674" s="62"/>
      <c r="AS674" s="62"/>
      <c r="AT674" s="62"/>
      <c r="AU674" s="62"/>
      <c r="AV674" s="62"/>
      <c r="AW674" s="62"/>
      <c r="AX674" s="62"/>
      <c r="AY674" s="62"/>
      <c r="AZ674" s="62"/>
      <c r="BA674" s="62"/>
      <c r="BB674" s="62"/>
      <c r="BC674" s="62"/>
      <c r="BD674" s="62"/>
      <c r="BE674" s="62"/>
      <c r="BF674" s="62"/>
      <c r="BG674" s="62"/>
      <c r="BH674" s="62"/>
      <c r="BI674" s="62"/>
      <c r="BJ674" s="62"/>
      <c r="BK674" s="62"/>
      <c r="BL674" s="62"/>
      <c r="BM674" s="62"/>
      <c r="BN674" s="62"/>
      <c r="BO674" s="62"/>
      <c r="BP674" s="62"/>
      <c r="BQ674" s="62"/>
      <c r="BR674" s="62"/>
      <c r="BS674" s="62"/>
      <c r="BT674" s="62"/>
      <c r="BU674" s="62"/>
      <c r="BV674" s="62"/>
      <c r="BW674" s="62"/>
      <c r="BX674" s="62"/>
      <c r="BY674" s="62"/>
      <c r="BZ674" s="62"/>
      <c r="CA674" s="62"/>
      <c r="CB674" s="62"/>
      <c r="CC674" s="62"/>
      <c r="CD674" s="62"/>
      <c r="CE674" s="62"/>
      <c r="CF674" s="62"/>
    </row>
    <row r="675" spans="1:84" ht="13" thickBot="1" x14ac:dyDescent="0.3">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2"/>
      <c r="AI675" s="62"/>
      <c r="AJ675" s="62"/>
      <c r="AK675" s="62"/>
      <c r="AL675" s="62"/>
      <c r="AM675" s="62"/>
      <c r="AN675" s="62"/>
      <c r="AO675" s="62"/>
      <c r="AP675" s="62"/>
      <c r="AQ675" s="62"/>
      <c r="AR675" s="62"/>
      <c r="AS675" s="62"/>
      <c r="AT675" s="62"/>
      <c r="AU675" s="62"/>
      <c r="AV675" s="62"/>
      <c r="AW675" s="62"/>
      <c r="AX675" s="62"/>
      <c r="AY675" s="62"/>
      <c r="AZ675" s="62"/>
      <c r="BA675" s="62"/>
      <c r="BB675" s="62"/>
      <c r="BC675" s="62"/>
      <c r="BD675" s="62"/>
      <c r="BE675" s="62"/>
      <c r="BF675" s="62"/>
      <c r="BG675" s="62"/>
      <c r="BH675" s="62"/>
      <c r="BI675" s="62"/>
      <c r="BJ675" s="62"/>
      <c r="BK675" s="62"/>
      <c r="BL675" s="62"/>
      <c r="BM675" s="62"/>
      <c r="BN675" s="62"/>
      <c r="BO675" s="62"/>
      <c r="BP675" s="62"/>
      <c r="BQ675" s="62"/>
      <c r="BR675" s="62"/>
      <c r="BS675" s="62"/>
      <c r="BT675" s="62"/>
      <c r="BU675" s="62"/>
      <c r="BV675" s="62"/>
      <c r="BW675" s="62"/>
      <c r="BX675" s="62"/>
      <c r="BY675" s="62"/>
      <c r="BZ675" s="62"/>
      <c r="CA675" s="62"/>
      <c r="CB675" s="62"/>
      <c r="CC675" s="62"/>
      <c r="CD675" s="62"/>
      <c r="CE675" s="62"/>
      <c r="CF675" s="62"/>
    </row>
    <row r="676" spans="1:84" ht="13" thickBot="1" x14ac:dyDescent="0.3">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2"/>
      <c r="AI676" s="62"/>
      <c r="AJ676" s="62"/>
      <c r="AK676" s="62"/>
      <c r="AL676" s="62"/>
      <c r="AM676" s="62"/>
      <c r="AN676" s="62"/>
      <c r="AO676" s="62"/>
      <c r="AP676" s="62"/>
      <c r="AQ676" s="62"/>
      <c r="AR676" s="62"/>
      <c r="AS676" s="62"/>
      <c r="AT676" s="62"/>
      <c r="AU676" s="62"/>
      <c r="AV676" s="62"/>
      <c r="AW676" s="62"/>
      <c r="AX676" s="62"/>
      <c r="AY676" s="62"/>
      <c r="AZ676" s="62"/>
      <c r="BA676" s="62"/>
      <c r="BB676" s="62"/>
      <c r="BC676" s="62"/>
      <c r="BD676" s="62"/>
      <c r="BE676" s="62"/>
      <c r="BF676" s="62"/>
      <c r="BG676" s="62"/>
      <c r="BH676" s="62"/>
      <c r="BI676" s="62"/>
      <c r="BJ676" s="62"/>
      <c r="BK676" s="62"/>
      <c r="BL676" s="62"/>
      <c r="BM676" s="62"/>
      <c r="BN676" s="62"/>
      <c r="BO676" s="62"/>
      <c r="BP676" s="62"/>
      <c r="BQ676" s="62"/>
      <c r="BR676" s="62"/>
      <c r="BS676" s="62"/>
      <c r="BT676" s="62"/>
      <c r="BU676" s="62"/>
      <c r="BV676" s="62"/>
      <c r="BW676" s="62"/>
      <c r="BX676" s="62"/>
      <c r="BY676" s="62"/>
      <c r="BZ676" s="62"/>
      <c r="CA676" s="62"/>
      <c r="CB676" s="62"/>
      <c r="CC676" s="62"/>
      <c r="CD676" s="62"/>
      <c r="CE676" s="62"/>
      <c r="CF676" s="62"/>
    </row>
    <row r="677" spans="1:84" ht="13" thickBot="1" x14ac:dyDescent="0.3">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2"/>
      <c r="AI677" s="62"/>
      <c r="AJ677" s="62"/>
      <c r="AK677" s="62"/>
      <c r="AL677" s="62"/>
      <c r="AM677" s="62"/>
      <c r="AN677" s="62"/>
      <c r="AO677" s="62"/>
      <c r="AP677" s="62"/>
      <c r="AQ677" s="62"/>
      <c r="AR677" s="62"/>
      <c r="AS677" s="62"/>
      <c r="AT677" s="62"/>
      <c r="AU677" s="62"/>
      <c r="AV677" s="62"/>
      <c r="AW677" s="62"/>
      <c r="AX677" s="62"/>
      <c r="AY677" s="62"/>
      <c r="AZ677" s="62"/>
      <c r="BA677" s="62"/>
      <c r="BB677" s="62"/>
      <c r="BC677" s="62"/>
      <c r="BD677" s="62"/>
      <c r="BE677" s="62"/>
      <c r="BF677" s="62"/>
      <c r="BG677" s="62"/>
      <c r="BH677" s="62"/>
      <c r="BI677" s="62"/>
      <c r="BJ677" s="62"/>
      <c r="BK677" s="62"/>
      <c r="BL677" s="62"/>
      <c r="BM677" s="62"/>
      <c r="BN677" s="62"/>
      <c r="BO677" s="62"/>
      <c r="BP677" s="62"/>
      <c r="BQ677" s="62"/>
      <c r="BR677" s="62"/>
      <c r="BS677" s="62"/>
      <c r="BT677" s="62"/>
      <c r="BU677" s="62"/>
      <c r="BV677" s="62"/>
      <c r="BW677" s="62"/>
      <c r="BX677" s="62"/>
      <c r="BY677" s="62"/>
      <c r="BZ677" s="62"/>
      <c r="CA677" s="62"/>
      <c r="CB677" s="62"/>
      <c r="CC677" s="62"/>
      <c r="CD677" s="62"/>
      <c r="CE677" s="62"/>
      <c r="CF677" s="62"/>
    </row>
    <row r="678" spans="1:84" ht="13" thickBot="1" x14ac:dyDescent="0.3">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2"/>
      <c r="AI678" s="62"/>
      <c r="AJ678" s="62"/>
      <c r="AK678" s="62"/>
      <c r="AL678" s="62"/>
      <c r="AM678" s="62"/>
      <c r="AN678" s="62"/>
      <c r="AO678" s="62"/>
      <c r="AP678" s="62"/>
      <c r="AQ678" s="62"/>
      <c r="AR678" s="62"/>
      <c r="AS678" s="62"/>
      <c r="AT678" s="62"/>
      <c r="AU678" s="62"/>
      <c r="AV678" s="62"/>
      <c r="AW678" s="62"/>
      <c r="AX678" s="62"/>
      <c r="AY678" s="62"/>
      <c r="AZ678" s="62"/>
      <c r="BA678" s="62"/>
      <c r="BB678" s="62"/>
      <c r="BC678" s="62"/>
      <c r="BD678" s="62"/>
      <c r="BE678" s="62"/>
      <c r="BF678" s="62"/>
      <c r="BG678" s="62"/>
      <c r="BH678" s="62"/>
      <c r="BI678" s="62"/>
      <c r="BJ678" s="62"/>
      <c r="BK678" s="62"/>
      <c r="BL678" s="62"/>
      <c r="BM678" s="62"/>
      <c r="BN678" s="62"/>
      <c r="BO678" s="62"/>
      <c r="BP678" s="62"/>
      <c r="BQ678" s="62"/>
      <c r="BR678" s="62"/>
      <c r="BS678" s="62"/>
      <c r="BT678" s="62"/>
      <c r="BU678" s="62"/>
      <c r="BV678" s="62"/>
      <c r="BW678" s="62"/>
      <c r="BX678" s="62"/>
      <c r="BY678" s="62"/>
      <c r="BZ678" s="62"/>
      <c r="CA678" s="62"/>
      <c r="CB678" s="62"/>
      <c r="CC678" s="62"/>
      <c r="CD678" s="62"/>
      <c r="CE678" s="62"/>
      <c r="CF678" s="62"/>
    </row>
    <row r="679" spans="1:84" ht="13" thickBot="1" x14ac:dyDescent="0.3">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2"/>
      <c r="AI679" s="62"/>
      <c r="AJ679" s="62"/>
      <c r="AK679" s="62"/>
      <c r="AL679" s="62"/>
      <c r="AM679" s="62"/>
      <c r="AN679" s="62"/>
      <c r="AO679" s="62"/>
      <c r="AP679" s="62"/>
      <c r="AQ679" s="62"/>
      <c r="AR679" s="62"/>
      <c r="AS679" s="62"/>
      <c r="AT679" s="62"/>
      <c r="AU679" s="62"/>
      <c r="AV679" s="62"/>
      <c r="AW679" s="62"/>
      <c r="AX679" s="62"/>
      <c r="AY679" s="62"/>
      <c r="AZ679" s="62"/>
      <c r="BA679" s="62"/>
      <c r="BB679" s="62"/>
      <c r="BC679" s="62"/>
      <c r="BD679" s="62"/>
      <c r="BE679" s="62"/>
      <c r="BF679" s="62"/>
      <c r="BG679" s="62"/>
      <c r="BH679" s="62"/>
      <c r="BI679" s="62"/>
      <c r="BJ679" s="62"/>
      <c r="BK679" s="62"/>
      <c r="BL679" s="62"/>
      <c r="BM679" s="62"/>
      <c r="BN679" s="62"/>
      <c r="BO679" s="62"/>
      <c r="BP679" s="62"/>
      <c r="BQ679" s="62"/>
      <c r="BR679" s="62"/>
      <c r="BS679" s="62"/>
      <c r="BT679" s="62"/>
      <c r="BU679" s="62"/>
      <c r="BV679" s="62"/>
      <c r="BW679" s="62"/>
      <c r="BX679" s="62"/>
      <c r="BY679" s="62"/>
      <c r="BZ679" s="62"/>
      <c r="CA679" s="62"/>
      <c r="CB679" s="62"/>
      <c r="CC679" s="62"/>
      <c r="CD679" s="62"/>
      <c r="CE679" s="62"/>
      <c r="CF679" s="62"/>
    </row>
    <row r="680" spans="1:84" ht="13" thickBot="1" x14ac:dyDescent="0.3">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2"/>
      <c r="AI680" s="62"/>
      <c r="AJ680" s="62"/>
      <c r="AK680" s="62"/>
      <c r="AL680" s="62"/>
      <c r="AM680" s="62"/>
      <c r="AN680" s="62"/>
      <c r="AO680" s="62"/>
      <c r="AP680" s="62"/>
      <c r="AQ680" s="62"/>
      <c r="AR680" s="62"/>
      <c r="AS680" s="62"/>
      <c r="AT680" s="62"/>
      <c r="AU680" s="62"/>
      <c r="AV680" s="62"/>
      <c r="AW680" s="62"/>
      <c r="AX680" s="62"/>
      <c r="AY680" s="62"/>
      <c r="AZ680" s="62"/>
      <c r="BA680" s="62"/>
      <c r="BB680" s="62"/>
      <c r="BC680" s="62"/>
      <c r="BD680" s="62"/>
      <c r="BE680" s="62"/>
      <c r="BF680" s="62"/>
      <c r="BG680" s="62"/>
      <c r="BH680" s="62"/>
      <c r="BI680" s="62"/>
      <c r="BJ680" s="62"/>
      <c r="BK680" s="62"/>
      <c r="BL680" s="62"/>
      <c r="BM680" s="62"/>
      <c r="BN680" s="62"/>
      <c r="BO680" s="62"/>
      <c r="BP680" s="62"/>
      <c r="BQ680" s="62"/>
      <c r="BR680" s="62"/>
      <c r="BS680" s="62"/>
      <c r="BT680" s="62"/>
      <c r="BU680" s="62"/>
      <c r="BV680" s="62"/>
      <c r="BW680" s="62"/>
      <c r="BX680" s="62"/>
      <c r="BY680" s="62"/>
      <c r="BZ680" s="62"/>
      <c r="CA680" s="62"/>
      <c r="CB680" s="62"/>
      <c r="CC680" s="62"/>
      <c r="CD680" s="62"/>
      <c r="CE680" s="62"/>
      <c r="CF680" s="62"/>
    </row>
    <row r="681" spans="1:84" ht="13" thickBot="1" x14ac:dyDescent="0.3">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2"/>
      <c r="AI681" s="62"/>
      <c r="AJ681" s="62"/>
      <c r="AK681" s="62"/>
      <c r="AL681" s="62"/>
      <c r="AM681" s="62"/>
      <c r="AN681" s="62"/>
      <c r="AO681" s="62"/>
      <c r="AP681" s="62"/>
      <c r="AQ681" s="62"/>
      <c r="AR681" s="62"/>
      <c r="AS681" s="62"/>
      <c r="AT681" s="62"/>
      <c r="AU681" s="62"/>
      <c r="AV681" s="62"/>
      <c r="AW681" s="62"/>
      <c r="AX681" s="62"/>
      <c r="AY681" s="62"/>
      <c r="AZ681" s="62"/>
      <c r="BA681" s="62"/>
      <c r="BB681" s="62"/>
      <c r="BC681" s="62"/>
      <c r="BD681" s="62"/>
      <c r="BE681" s="62"/>
      <c r="BF681" s="62"/>
      <c r="BG681" s="62"/>
      <c r="BH681" s="62"/>
      <c r="BI681" s="62"/>
      <c r="BJ681" s="62"/>
      <c r="BK681" s="62"/>
      <c r="BL681" s="62"/>
      <c r="BM681" s="62"/>
      <c r="BN681" s="62"/>
      <c r="BO681" s="62"/>
      <c r="BP681" s="62"/>
      <c r="BQ681" s="62"/>
      <c r="BR681" s="62"/>
      <c r="BS681" s="62"/>
      <c r="BT681" s="62"/>
      <c r="BU681" s="62"/>
      <c r="BV681" s="62"/>
      <c r="BW681" s="62"/>
      <c r="BX681" s="62"/>
      <c r="BY681" s="62"/>
      <c r="BZ681" s="62"/>
      <c r="CA681" s="62"/>
      <c r="CB681" s="62"/>
      <c r="CC681" s="62"/>
      <c r="CD681" s="62"/>
      <c r="CE681" s="62"/>
      <c r="CF681" s="62"/>
    </row>
    <row r="682" spans="1:84" ht="13" thickBot="1" x14ac:dyDescent="0.3">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c r="AR682" s="62"/>
      <c r="AS682" s="62"/>
      <c r="AT682" s="62"/>
      <c r="AU682" s="62"/>
      <c r="AV682" s="62"/>
      <c r="AW682" s="62"/>
      <c r="AX682" s="62"/>
      <c r="AY682" s="62"/>
      <c r="AZ682" s="62"/>
      <c r="BA682" s="62"/>
      <c r="BB682" s="62"/>
      <c r="BC682" s="62"/>
      <c r="BD682" s="62"/>
      <c r="BE682" s="62"/>
      <c r="BF682" s="62"/>
      <c r="BG682" s="62"/>
      <c r="BH682" s="62"/>
      <c r="BI682" s="62"/>
      <c r="BJ682" s="62"/>
      <c r="BK682" s="62"/>
      <c r="BL682" s="62"/>
      <c r="BM682" s="62"/>
      <c r="BN682" s="62"/>
      <c r="BO682" s="62"/>
      <c r="BP682" s="62"/>
      <c r="BQ682" s="62"/>
      <c r="BR682" s="62"/>
      <c r="BS682" s="62"/>
      <c r="BT682" s="62"/>
      <c r="BU682" s="62"/>
      <c r="BV682" s="62"/>
      <c r="BW682" s="62"/>
      <c r="BX682" s="62"/>
      <c r="BY682" s="62"/>
      <c r="BZ682" s="62"/>
      <c r="CA682" s="62"/>
      <c r="CB682" s="62"/>
      <c r="CC682" s="62"/>
      <c r="CD682" s="62"/>
      <c r="CE682" s="62"/>
      <c r="CF682" s="62"/>
    </row>
    <row r="683" spans="1:84" ht="13" thickBot="1" x14ac:dyDescent="0.3">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2"/>
      <c r="AI683" s="62"/>
      <c r="AJ683" s="62"/>
      <c r="AK683" s="62"/>
      <c r="AL683" s="62"/>
      <c r="AM683" s="62"/>
      <c r="AN683" s="62"/>
      <c r="AO683" s="62"/>
      <c r="AP683" s="62"/>
      <c r="AQ683" s="62"/>
      <c r="AR683" s="62"/>
      <c r="AS683" s="62"/>
      <c r="AT683" s="62"/>
      <c r="AU683" s="62"/>
      <c r="AV683" s="62"/>
      <c r="AW683" s="62"/>
      <c r="AX683" s="62"/>
      <c r="AY683" s="62"/>
      <c r="AZ683" s="62"/>
      <c r="BA683" s="62"/>
      <c r="BB683" s="62"/>
      <c r="BC683" s="62"/>
      <c r="BD683" s="62"/>
      <c r="BE683" s="62"/>
      <c r="BF683" s="62"/>
      <c r="BG683" s="62"/>
      <c r="BH683" s="62"/>
      <c r="BI683" s="62"/>
      <c r="BJ683" s="62"/>
      <c r="BK683" s="62"/>
      <c r="BL683" s="62"/>
      <c r="BM683" s="62"/>
      <c r="BN683" s="62"/>
      <c r="BO683" s="62"/>
      <c r="BP683" s="62"/>
      <c r="BQ683" s="62"/>
      <c r="BR683" s="62"/>
      <c r="BS683" s="62"/>
      <c r="BT683" s="62"/>
      <c r="BU683" s="62"/>
      <c r="BV683" s="62"/>
      <c r="BW683" s="62"/>
      <c r="BX683" s="62"/>
      <c r="BY683" s="62"/>
      <c r="BZ683" s="62"/>
      <c r="CA683" s="62"/>
      <c r="CB683" s="62"/>
      <c r="CC683" s="62"/>
      <c r="CD683" s="62"/>
      <c r="CE683" s="62"/>
      <c r="CF683" s="62"/>
    </row>
    <row r="684" spans="1:84" ht="13" thickBot="1" x14ac:dyDescent="0.3">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2"/>
      <c r="AI684" s="62"/>
      <c r="AJ684" s="62"/>
      <c r="AK684" s="62"/>
      <c r="AL684" s="62"/>
      <c r="AM684" s="62"/>
      <c r="AN684" s="62"/>
      <c r="AO684" s="62"/>
      <c r="AP684" s="62"/>
      <c r="AQ684" s="62"/>
      <c r="AR684" s="62"/>
      <c r="AS684" s="62"/>
      <c r="AT684" s="62"/>
      <c r="AU684" s="62"/>
      <c r="AV684" s="62"/>
      <c r="AW684" s="62"/>
      <c r="AX684" s="62"/>
      <c r="AY684" s="62"/>
      <c r="AZ684" s="62"/>
      <c r="BA684" s="62"/>
      <c r="BB684" s="62"/>
      <c r="BC684" s="62"/>
      <c r="BD684" s="62"/>
      <c r="BE684" s="62"/>
      <c r="BF684" s="62"/>
      <c r="BG684" s="62"/>
      <c r="BH684" s="62"/>
      <c r="BI684" s="62"/>
      <c r="BJ684" s="62"/>
      <c r="BK684" s="62"/>
      <c r="BL684" s="62"/>
      <c r="BM684" s="62"/>
      <c r="BN684" s="62"/>
      <c r="BO684" s="62"/>
      <c r="BP684" s="62"/>
      <c r="BQ684" s="62"/>
      <c r="BR684" s="62"/>
      <c r="BS684" s="62"/>
      <c r="BT684" s="62"/>
      <c r="BU684" s="62"/>
      <c r="BV684" s="62"/>
      <c r="BW684" s="62"/>
      <c r="BX684" s="62"/>
      <c r="BY684" s="62"/>
      <c r="BZ684" s="62"/>
      <c r="CA684" s="62"/>
      <c r="CB684" s="62"/>
      <c r="CC684" s="62"/>
      <c r="CD684" s="62"/>
      <c r="CE684" s="62"/>
      <c r="CF684" s="62"/>
    </row>
    <row r="685" spans="1:84" ht="13" thickBot="1" x14ac:dyDescent="0.3">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2"/>
      <c r="AI685" s="62"/>
      <c r="AJ685" s="62"/>
      <c r="AK685" s="62"/>
      <c r="AL685" s="62"/>
      <c r="AM685" s="62"/>
      <c r="AN685" s="62"/>
      <c r="AO685" s="62"/>
      <c r="AP685" s="62"/>
      <c r="AQ685" s="62"/>
      <c r="AR685" s="62"/>
      <c r="AS685" s="62"/>
      <c r="AT685" s="62"/>
      <c r="AU685" s="62"/>
      <c r="AV685" s="62"/>
      <c r="AW685" s="62"/>
      <c r="AX685" s="62"/>
      <c r="AY685" s="62"/>
      <c r="AZ685" s="62"/>
      <c r="BA685" s="62"/>
      <c r="BB685" s="62"/>
      <c r="BC685" s="62"/>
      <c r="BD685" s="62"/>
      <c r="BE685" s="62"/>
      <c r="BF685" s="62"/>
      <c r="BG685" s="62"/>
      <c r="BH685" s="62"/>
      <c r="BI685" s="62"/>
      <c r="BJ685" s="62"/>
      <c r="BK685" s="62"/>
      <c r="BL685" s="62"/>
      <c r="BM685" s="62"/>
      <c r="BN685" s="62"/>
      <c r="BO685" s="62"/>
      <c r="BP685" s="62"/>
      <c r="BQ685" s="62"/>
      <c r="BR685" s="62"/>
      <c r="BS685" s="62"/>
      <c r="BT685" s="62"/>
      <c r="BU685" s="62"/>
      <c r="BV685" s="62"/>
      <c r="BW685" s="62"/>
      <c r="BX685" s="62"/>
      <c r="BY685" s="62"/>
      <c r="BZ685" s="62"/>
      <c r="CA685" s="62"/>
      <c r="CB685" s="62"/>
      <c r="CC685" s="62"/>
      <c r="CD685" s="62"/>
      <c r="CE685" s="62"/>
      <c r="CF685" s="62"/>
    </row>
    <row r="686" spans="1:84" ht="13" thickBot="1" x14ac:dyDescent="0.3">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2"/>
      <c r="AI686" s="62"/>
      <c r="AJ686" s="62"/>
      <c r="AK686" s="62"/>
      <c r="AL686" s="62"/>
      <c r="AM686" s="62"/>
      <c r="AN686" s="62"/>
      <c r="AO686" s="62"/>
      <c r="AP686" s="62"/>
      <c r="AQ686" s="62"/>
      <c r="AR686" s="62"/>
      <c r="AS686" s="62"/>
      <c r="AT686" s="62"/>
      <c r="AU686" s="62"/>
      <c r="AV686" s="62"/>
      <c r="AW686" s="62"/>
      <c r="AX686" s="62"/>
      <c r="AY686" s="62"/>
      <c r="AZ686" s="62"/>
      <c r="BA686" s="62"/>
      <c r="BB686" s="62"/>
      <c r="BC686" s="62"/>
      <c r="BD686" s="62"/>
      <c r="BE686" s="62"/>
      <c r="BF686" s="62"/>
      <c r="BG686" s="62"/>
      <c r="BH686" s="62"/>
      <c r="BI686" s="62"/>
      <c r="BJ686" s="62"/>
      <c r="BK686" s="62"/>
      <c r="BL686" s="62"/>
      <c r="BM686" s="62"/>
      <c r="BN686" s="62"/>
      <c r="BO686" s="62"/>
      <c r="BP686" s="62"/>
      <c r="BQ686" s="62"/>
      <c r="BR686" s="62"/>
      <c r="BS686" s="62"/>
      <c r="BT686" s="62"/>
      <c r="BU686" s="62"/>
      <c r="BV686" s="62"/>
      <c r="BW686" s="62"/>
      <c r="BX686" s="62"/>
      <c r="BY686" s="62"/>
      <c r="BZ686" s="62"/>
      <c r="CA686" s="62"/>
      <c r="CB686" s="62"/>
      <c r="CC686" s="62"/>
      <c r="CD686" s="62"/>
      <c r="CE686" s="62"/>
      <c r="CF686" s="62"/>
    </row>
    <row r="687" spans="1:84" ht="13" thickBot="1" x14ac:dyDescent="0.3">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2"/>
      <c r="AI687" s="62"/>
      <c r="AJ687" s="62"/>
      <c r="AK687" s="62"/>
      <c r="AL687" s="62"/>
      <c r="AM687" s="62"/>
      <c r="AN687" s="62"/>
      <c r="AO687" s="62"/>
      <c r="AP687" s="62"/>
      <c r="AQ687" s="62"/>
      <c r="AR687" s="62"/>
      <c r="AS687" s="62"/>
      <c r="AT687" s="62"/>
      <c r="AU687" s="62"/>
      <c r="AV687" s="62"/>
      <c r="AW687" s="62"/>
      <c r="AX687" s="62"/>
      <c r="AY687" s="62"/>
      <c r="AZ687" s="62"/>
      <c r="BA687" s="62"/>
      <c r="BB687" s="62"/>
      <c r="BC687" s="62"/>
      <c r="BD687" s="62"/>
      <c r="BE687" s="62"/>
      <c r="BF687" s="62"/>
      <c r="BG687" s="62"/>
      <c r="BH687" s="62"/>
      <c r="BI687" s="62"/>
      <c r="BJ687" s="62"/>
      <c r="BK687" s="62"/>
      <c r="BL687" s="62"/>
      <c r="BM687" s="62"/>
      <c r="BN687" s="62"/>
      <c r="BO687" s="62"/>
      <c r="BP687" s="62"/>
      <c r="BQ687" s="62"/>
      <c r="BR687" s="62"/>
      <c r="BS687" s="62"/>
      <c r="BT687" s="62"/>
      <c r="BU687" s="62"/>
      <c r="BV687" s="62"/>
      <c r="BW687" s="62"/>
      <c r="BX687" s="62"/>
      <c r="BY687" s="62"/>
      <c r="BZ687" s="62"/>
      <c r="CA687" s="62"/>
      <c r="CB687" s="62"/>
      <c r="CC687" s="62"/>
      <c r="CD687" s="62"/>
      <c r="CE687" s="62"/>
      <c r="CF687" s="62"/>
    </row>
    <row r="688" spans="1:84" ht="13" thickBot="1" x14ac:dyDescent="0.3">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2"/>
      <c r="AI688" s="62"/>
      <c r="AJ688" s="62"/>
      <c r="AK688" s="62"/>
      <c r="AL688" s="62"/>
      <c r="AM688" s="62"/>
      <c r="AN688" s="62"/>
      <c r="AO688" s="62"/>
      <c r="AP688" s="62"/>
      <c r="AQ688" s="62"/>
      <c r="AR688" s="62"/>
      <c r="AS688" s="62"/>
      <c r="AT688" s="62"/>
      <c r="AU688" s="62"/>
      <c r="AV688" s="62"/>
      <c r="AW688" s="62"/>
      <c r="AX688" s="62"/>
      <c r="AY688" s="62"/>
      <c r="AZ688" s="62"/>
      <c r="BA688" s="62"/>
      <c r="BB688" s="62"/>
      <c r="BC688" s="62"/>
      <c r="BD688" s="62"/>
      <c r="BE688" s="62"/>
      <c r="BF688" s="62"/>
      <c r="BG688" s="62"/>
      <c r="BH688" s="62"/>
      <c r="BI688" s="62"/>
      <c r="BJ688" s="62"/>
      <c r="BK688" s="62"/>
      <c r="BL688" s="62"/>
      <c r="BM688" s="62"/>
      <c r="BN688" s="62"/>
      <c r="BO688" s="62"/>
      <c r="BP688" s="62"/>
      <c r="BQ688" s="62"/>
      <c r="BR688" s="62"/>
      <c r="BS688" s="62"/>
      <c r="BT688" s="62"/>
      <c r="BU688" s="62"/>
      <c r="BV688" s="62"/>
      <c r="BW688" s="62"/>
      <c r="BX688" s="62"/>
      <c r="BY688" s="62"/>
      <c r="BZ688" s="62"/>
      <c r="CA688" s="62"/>
      <c r="CB688" s="62"/>
      <c r="CC688" s="62"/>
      <c r="CD688" s="62"/>
      <c r="CE688" s="62"/>
      <c r="CF688" s="62"/>
    </row>
    <row r="689" spans="1:84" ht="13" thickBot="1" x14ac:dyDescent="0.3">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2"/>
      <c r="AI689" s="62"/>
      <c r="AJ689" s="62"/>
      <c r="AK689" s="62"/>
      <c r="AL689" s="62"/>
      <c r="AM689" s="62"/>
      <c r="AN689" s="62"/>
      <c r="AO689" s="62"/>
      <c r="AP689" s="62"/>
      <c r="AQ689" s="62"/>
      <c r="AR689" s="62"/>
      <c r="AS689" s="62"/>
      <c r="AT689" s="62"/>
      <c r="AU689" s="62"/>
      <c r="AV689" s="62"/>
      <c r="AW689" s="62"/>
      <c r="AX689" s="62"/>
      <c r="AY689" s="62"/>
      <c r="AZ689" s="62"/>
      <c r="BA689" s="62"/>
      <c r="BB689" s="62"/>
      <c r="BC689" s="62"/>
      <c r="BD689" s="62"/>
      <c r="BE689" s="62"/>
      <c r="BF689" s="62"/>
      <c r="BG689" s="62"/>
      <c r="BH689" s="62"/>
      <c r="BI689" s="62"/>
      <c r="BJ689" s="62"/>
      <c r="BK689" s="62"/>
      <c r="BL689" s="62"/>
      <c r="BM689" s="62"/>
      <c r="BN689" s="62"/>
      <c r="BO689" s="62"/>
      <c r="BP689" s="62"/>
      <c r="BQ689" s="62"/>
      <c r="BR689" s="62"/>
      <c r="BS689" s="62"/>
      <c r="BT689" s="62"/>
      <c r="BU689" s="62"/>
      <c r="BV689" s="62"/>
      <c r="BW689" s="62"/>
      <c r="BX689" s="62"/>
      <c r="BY689" s="62"/>
      <c r="BZ689" s="62"/>
      <c r="CA689" s="62"/>
      <c r="CB689" s="62"/>
      <c r="CC689" s="62"/>
      <c r="CD689" s="62"/>
      <c r="CE689" s="62"/>
      <c r="CF689" s="62"/>
    </row>
    <row r="690" spans="1:84" ht="13" thickBot="1" x14ac:dyDescent="0.3">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2"/>
      <c r="AI690" s="62"/>
      <c r="AJ690" s="62"/>
      <c r="AK690" s="62"/>
      <c r="AL690" s="62"/>
      <c r="AM690" s="62"/>
      <c r="AN690" s="62"/>
      <c r="AO690" s="62"/>
      <c r="AP690" s="62"/>
      <c r="AQ690" s="62"/>
      <c r="AR690" s="62"/>
      <c r="AS690" s="62"/>
      <c r="AT690" s="62"/>
      <c r="AU690" s="62"/>
      <c r="AV690" s="62"/>
      <c r="AW690" s="62"/>
      <c r="AX690" s="62"/>
      <c r="AY690" s="62"/>
      <c r="AZ690" s="62"/>
      <c r="BA690" s="62"/>
      <c r="BB690" s="62"/>
      <c r="BC690" s="62"/>
      <c r="BD690" s="62"/>
      <c r="BE690" s="62"/>
      <c r="BF690" s="62"/>
      <c r="BG690" s="62"/>
      <c r="BH690" s="62"/>
      <c r="BI690" s="62"/>
      <c r="BJ690" s="62"/>
      <c r="BK690" s="62"/>
      <c r="BL690" s="62"/>
      <c r="BM690" s="62"/>
      <c r="BN690" s="62"/>
      <c r="BO690" s="62"/>
      <c r="BP690" s="62"/>
      <c r="BQ690" s="62"/>
      <c r="BR690" s="62"/>
      <c r="BS690" s="62"/>
      <c r="BT690" s="62"/>
      <c r="BU690" s="62"/>
      <c r="BV690" s="62"/>
      <c r="BW690" s="62"/>
      <c r="BX690" s="62"/>
      <c r="BY690" s="62"/>
      <c r="BZ690" s="62"/>
      <c r="CA690" s="62"/>
      <c r="CB690" s="62"/>
      <c r="CC690" s="62"/>
      <c r="CD690" s="62"/>
      <c r="CE690" s="62"/>
      <c r="CF690" s="62"/>
    </row>
    <row r="691" spans="1:84" ht="13" thickBot="1" x14ac:dyDescent="0.3">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2"/>
      <c r="AI691" s="62"/>
      <c r="AJ691" s="62"/>
      <c r="AK691" s="62"/>
      <c r="AL691" s="62"/>
      <c r="AM691" s="62"/>
      <c r="AN691" s="62"/>
      <c r="AO691" s="62"/>
      <c r="AP691" s="62"/>
      <c r="AQ691" s="62"/>
      <c r="AR691" s="62"/>
      <c r="AS691" s="62"/>
      <c r="AT691" s="62"/>
      <c r="AU691" s="62"/>
      <c r="AV691" s="62"/>
      <c r="AW691" s="62"/>
      <c r="AX691" s="62"/>
      <c r="AY691" s="62"/>
      <c r="AZ691" s="62"/>
      <c r="BA691" s="62"/>
      <c r="BB691" s="62"/>
      <c r="BC691" s="62"/>
      <c r="BD691" s="62"/>
      <c r="BE691" s="62"/>
      <c r="BF691" s="62"/>
      <c r="BG691" s="62"/>
      <c r="BH691" s="62"/>
      <c r="BI691" s="62"/>
      <c r="BJ691" s="62"/>
      <c r="BK691" s="62"/>
      <c r="BL691" s="62"/>
      <c r="BM691" s="62"/>
      <c r="BN691" s="62"/>
      <c r="BO691" s="62"/>
      <c r="BP691" s="62"/>
      <c r="BQ691" s="62"/>
      <c r="BR691" s="62"/>
      <c r="BS691" s="62"/>
      <c r="BT691" s="62"/>
      <c r="BU691" s="62"/>
      <c r="BV691" s="62"/>
      <c r="BW691" s="62"/>
      <c r="BX691" s="62"/>
      <c r="BY691" s="62"/>
      <c r="BZ691" s="62"/>
      <c r="CA691" s="62"/>
      <c r="CB691" s="62"/>
      <c r="CC691" s="62"/>
      <c r="CD691" s="62"/>
      <c r="CE691" s="62"/>
      <c r="CF691" s="62"/>
    </row>
    <row r="692" spans="1:84" ht="13" thickBot="1" x14ac:dyDescent="0.3">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2"/>
      <c r="AI692" s="62"/>
      <c r="AJ692" s="62"/>
      <c r="AK692" s="62"/>
      <c r="AL692" s="62"/>
      <c r="AM692" s="62"/>
      <c r="AN692" s="62"/>
      <c r="AO692" s="62"/>
      <c r="AP692" s="62"/>
      <c r="AQ692" s="62"/>
      <c r="AR692" s="62"/>
      <c r="AS692" s="62"/>
      <c r="AT692" s="62"/>
      <c r="AU692" s="62"/>
      <c r="AV692" s="62"/>
      <c r="AW692" s="62"/>
      <c r="AX692" s="62"/>
      <c r="AY692" s="62"/>
      <c r="AZ692" s="62"/>
      <c r="BA692" s="62"/>
      <c r="BB692" s="62"/>
      <c r="BC692" s="62"/>
      <c r="BD692" s="62"/>
      <c r="BE692" s="62"/>
      <c r="BF692" s="62"/>
      <c r="BG692" s="62"/>
      <c r="BH692" s="62"/>
      <c r="BI692" s="62"/>
      <c r="BJ692" s="62"/>
      <c r="BK692" s="62"/>
      <c r="BL692" s="62"/>
      <c r="BM692" s="62"/>
      <c r="BN692" s="62"/>
      <c r="BO692" s="62"/>
      <c r="BP692" s="62"/>
      <c r="BQ692" s="62"/>
      <c r="BR692" s="62"/>
      <c r="BS692" s="62"/>
      <c r="BT692" s="62"/>
      <c r="BU692" s="62"/>
      <c r="BV692" s="62"/>
      <c r="BW692" s="62"/>
      <c r="BX692" s="62"/>
      <c r="BY692" s="62"/>
      <c r="BZ692" s="62"/>
      <c r="CA692" s="62"/>
      <c r="CB692" s="62"/>
      <c r="CC692" s="62"/>
      <c r="CD692" s="62"/>
      <c r="CE692" s="62"/>
      <c r="CF692" s="62"/>
    </row>
    <row r="693" spans="1:84" ht="13" thickBot="1" x14ac:dyDescent="0.3">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2"/>
      <c r="AI693" s="62"/>
      <c r="AJ693" s="62"/>
      <c r="AK693" s="62"/>
      <c r="AL693" s="62"/>
      <c r="AM693" s="62"/>
      <c r="AN693" s="62"/>
      <c r="AO693" s="62"/>
      <c r="AP693" s="62"/>
      <c r="AQ693" s="62"/>
      <c r="AR693" s="62"/>
      <c r="AS693" s="62"/>
      <c r="AT693" s="62"/>
      <c r="AU693" s="62"/>
      <c r="AV693" s="62"/>
      <c r="AW693" s="62"/>
      <c r="AX693" s="62"/>
      <c r="AY693" s="62"/>
      <c r="AZ693" s="62"/>
      <c r="BA693" s="62"/>
      <c r="BB693" s="62"/>
      <c r="BC693" s="62"/>
      <c r="BD693" s="62"/>
      <c r="BE693" s="62"/>
      <c r="BF693" s="62"/>
      <c r="BG693" s="62"/>
      <c r="BH693" s="62"/>
      <c r="BI693" s="62"/>
      <c r="BJ693" s="62"/>
      <c r="BK693" s="62"/>
      <c r="BL693" s="62"/>
      <c r="BM693" s="62"/>
      <c r="BN693" s="62"/>
      <c r="BO693" s="62"/>
      <c r="BP693" s="62"/>
      <c r="BQ693" s="62"/>
      <c r="BR693" s="62"/>
      <c r="BS693" s="62"/>
      <c r="BT693" s="62"/>
      <c r="BU693" s="62"/>
      <c r="BV693" s="62"/>
      <c r="BW693" s="62"/>
      <c r="BX693" s="62"/>
      <c r="BY693" s="62"/>
      <c r="BZ693" s="62"/>
      <c r="CA693" s="62"/>
      <c r="CB693" s="62"/>
      <c r="CC693" s="62"/>
      <c r="CD693" s="62"/>
      <c r="CE693" s="62"/>
      <c r="CF693" s="62"/>
    </row>
    <row r="694" spans="1:84" ht="13" thickBot="1" x14ac:dyDescent="0.3">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2"/>
      <c r="AI694" s="62"/>
      <c r="AJ694" s="62"/>
      <c r="AK694" s="62"/>
      <c r="AL694" s="62"/>
      <c r="AM694" s="62"/>
      <c r="AN694" s="62"/>
      <c r="AO694" s="62"/>
      <c r="AP694" s="62"/>
      <c r="AQ694" s="62"/>
      <c r="AR694" s="62"/>
      <c r="AS694" s="62"/>
      <c r="AT694" s="62"/>
      <c r="AU694" s="62"/>
      <c r="AV694" s="62"/>
      <c r="AW694" s="62"/>
      <c r="AX694" s="62"/>
      <c r="AY694" s="62"/>
      <c r="AZ694" s="62"/>
      <c r="BA694" s="62"/>
      <c r="BB694" s="62"/>
      <c r="BC694" s="62"/>
      <c r="BD694" s="62"/>
      <c r="BE694" s="62"/>
      <c r="BF694" s="62"/>
      <c r="BG694" s="62"/>
      <c r="BH694" s="62"/>
      <c r="BI694" s="62"/>
      <c r="BJ694" s="62"/>
      <c r="BK694" s="62"/>
      <c r="BL694" s="62"/>
      <c r="BM694" s="62"/>
      <c r="BN694" s="62"/>
      <c r="BO694" s="62"/>
      <c r="BP694" s="62"/>
      <c r="BQ694" s="62"/>
      <c r="BR694" s="62"/>
      <c r="BS694" s="62"/>
      <c r="BT694" s="62"/>
      <c r="BU694" s="62"/>
      <c r="BV694" s="62"/>
      <c r="BW694" s="62"/>
      <c r="BX694" s="62"/>
      <c r="BY694" s="62"/>
      <c r="BZ694" s="62"/>
      <c r="CA694" s="62"/>
      <c r="CB694" s="62"/>
      <c r="CC694" s="62"/>
      <c r="CD694" s="62"/>
      <c r="CE694" s="62"/>
      <c r="CF694" s="62"/>
    </row>
    <row r="695" spans="1:84" ht="13" thickBot="1" x14ac:dyDescent="0.3">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2"/>
      <c r="AI695" s="62"/>
      <c r="AJ695" s="62"/>
      <c r="AK695" s="62"/>
      <c r="AL695" s="62"/>
      <c r="AM695" s="62"/>
      <c r="AN695" s="62"/>
      <c r="AO695" s="62"/>
      <c r="AP695" s="62"/>
      <c r="AQ695" s="62"/>
      <c r="AR695" s="62"/>
      <c r="AS695" s="62"/>
      <c r="AT695" s="62"/>
      <c r="AU695" s="62"/>
      <c r="AV695" s="62"/>
      <c r="AW695" s="62"/>
      <c r="AX695" s="62"/>
      <c r="AY695" s="62"/>
      <c r="AZ695" s="62"/>
      <c r="BA695" s="62"/>
      <c r="BB695" s="62"/>
      <c r="BC695" s="62"/>
      <c r="BD695" s="62"/>
      <c r="BE695" s="62"/>
      <c r="BF695" s="62"/>
      <c r="BG695" s="62"/>
      <c r="BH695" s="62"/>
      <c r="BI695" s="62"/>
      <c r="BJ695" s="62"/>
      <c r="BK695" s="62"/>
      <c r="BL695" s="62"/>
      <c r="BM695" s="62"/>
      <c r="BN695" s="62"/>
      <c r="BO695" s="62"/>
      <c r="BP695" s="62"/>
      <c r="BQ695" s="62"/>
      <c r="BR695" s="62"/>
      <c r="BS695" s="62"/>
      <c r="BT695" s="62"/>
      <c r="BU695" s="62"/>
      <c r="BV695" s="62"/>
      <c r="BW695" s="62"/>
      <c r="BX695" s="62"/>
      <c r="BY695" s="62"/>
      <c r="BZ695" s="62"/>
      <c r="CA695" s="62"/>
      <c r="CB695" s="62"/>
      <c r="CC695" s="62"/>
      <c r="CD695" s="62"/>
      <c r="CE695" s="62"/>
      <c r="CF695" s="62"/>
    </row>
    <row r="696" spans="1:84" ht="13" thickBot="1" x14ac:dyDescent="0.3">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2"/>
      <c r="AI696" s="62"/>
      <c r="AJ696" s="62"/>
      <c r="AK696" s="62"/>
      <c r="AL696" s="62"/>
      <c r="AM696" s="62"/>
      <c r="AN696" s="62"/>
      <c r="AO696" s="62"/>
      <c r="AP696" s="62"/>
      <c r="AQ696" s="62"/>
      <c r="AR696" s="62"/>
      <c r="AS696" s="62"/>
      <c r="AT696" s="62"/>
      <c r="AU696" s="62"/>
      <c r="AV696" s="62"/>
      <c r="AW696" s="62"/>
      <c r="AX696" s="62"/>
      <c r="AY696" s="62"/>
      <c r="AZ696" s="62"/>
      <c r="BA696" s="62"/>
      <c r="BB696" s="62"/>
      <c r="BC696" s="62"/>
      <c r="BD696" s="62"/>
      <c r="BE696" s="62"/>
      <c r="BF696" s="62"/>
      <c r="BG696" s="62"/>
      <c r="BH696" s="62"/>
      <c r="BI696" s="62"/>
      <c r="BJ696" s="62"/>
      <c r="BK696" s="62"/>
      <c r="BL696" s="62"/>
      <c r="BM696" s="62"/>
      <c r="BN696" s="62"/>
      <c r="BO696" s="62"/>
      <c r="BP696" s="62"/>
      <c r="BQ696" s="62"/>
      <c r="BR696" s="62"/>
      <c r="BS696" s="62"/>
      <c r="BT696" s="62"/>
      <c r="BU696" s="62"/>
      <c r="BV696" s="62"/>
      <c r="BW696" s="62"/>
      <c r="BX696" s="62"/>
      <c r="BY696" s="62"/>
      <c r="BZ696" s="62"/>
      <c r="CA696" s="62"/>
      <c r="CB696" s="62"/>
      <c r="CC696" s="62"/>
      <c r="CD696" s="62"/>
      <c r="CE696" s="62"/>
      <c r="CF696" s="62"/>
    </row>
    <row r="697" spans="1:84" ht="13" thickBot="1" x14ac:dyDescent="0.3">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2"/>
      <c r="AI697" s="62"/>
      <c r="AJ697" s="62"/>
      <c r="AK697" s="62"/>
      <c r="AL697" s="62"/>
      <c r="AM697" s="62"/>
      <c r="AN697" s="62"/>
      <c r="AO697" s="62"/>
      <c r="AP697" s="62"/>
      <c r="AQ697" s="62"/>
      <c r="AR697" s="62"/>
      <c r="AS697" s="62"/>
      <c r="AT697" s="62"/>
      <c r="AU697" s="62"/>
      <c r="AV697" s="62"/>
      <c r="AW697" s="62"/>
      <c r="AX697" s="62"/>
      <c r="AY697" s="62"/>
      <c r="AZ697" s="62"/>
      <c r="BA697" s="62"/>
      <c r="BB697" s="62"/>
      <c r="BC697" s="62"/>
      <c r="BD697" s="62"/>
      <c r="BE697" s="62"/>
      <c r="BF697" s="62"/>
      <c r="BG697" s="62"/>
      <c r="BH697" s="62"/>
      <c r="BI697" s="62"/>
      <c r="BJ697" s="62"/>
      <c r="BK697" s="62"/>
      <c r="BL697" s="62"/>
      <c r="BM697" s="62"/>
      <c r="BN697" s="62"/>
      <c r="BO697" s="62"/>
      <c r="BP697" s="62"/>
      <c r="BQ697" s="62"/>
      <c r="BR697" s="62"/>
      <c r="BS697" s="62"/>
      <c r="BT697" s="62"/>
      <c r="BU697" s="62"/>
      <c r="BV697" s="62"/>
      <c r="BW697" s="62"/>
      <c r="BX697" s="62"/>
      <c r="BY697" s="62"/>
      <c r="BZ697" s="62"/>
      <c r="CA697" s="62"/>
      <c r="CB697" s="62"/>
      <c r="CC697" s="62"/>
      <c r="CD697" s="62"/>
      <c r="CE697" s="62"/>
      <c r="CF697" s="62"/>
    </row>
    <row r="698" spans="1:84" ht="13" thickBot="1" x14ac:dyDescent="0.3">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2"/>
      <c r="AI698" s="62"/>
      <c r="AJ698" s="62"/>
      <c r="AK698" s="62"/>
      <c r="AL698" s="62"/>
      <c r="AM698" s="62"/>
      <c r="AN698" s="62"/>
      <c r="AO698" s="62"/>
      <c r="AP698" s="62"/>
      <c r="AQ698" s="62"/>
      <c r="AR698" s="62"/>
      <c r="AS698" s="62"/>
      <c r="AT698" s="62"/>
      <c r="AU698" s="62"/>
      <c r="AV698" s="62"/>
      <c r="AW698" s="62"/>
      <c r="AX698" s="62"/>
      <c r="AY698" s="62"/>
      <c r="AZ698" s="62"/>
      <c r="BA698" s="62"/>
      <c r="BB698" s="62"/>
      <c r="BC698" s="62"/>
      <c r="BD698" s="62"/>
      <c r="BE698" s="62"/>
      <c r="BF698" s="62"/>
      <c r="BG698" s="62"/>
      <c r="BH698" s="62"/>
      <c r="BI698" s="62"/>
      <c r="BJ698" s="62"/>
      <c r="BK698" s="62"/>
      <c r="BL698" s="62"/>
      <c r="BM698" s="62"/>
      <c r="BN698" s="62"/>
      <c r="BO698" s="62"/>
      <c r="BP698" s="62"/>
      <c r="BQ698" s="62"/>
      <c r="BR698" s="62"/>
      <c r="BS698" s="62"/>
      <c r="BT698" s="62"/>
      <c r="BU698" s="62"/>
      <c r="BV698" s="62"/>
      <c r="BW698" s="62"/>
      <c r="BX698" s="62"/>
      <c r="BY698" s="62"/>
      <c r="BZ698" s="62"/>
      <c r="CA698" s="62"/>
      <c r="CB698" s="62"/>
      <c r="CC698" s="62"/>
      <c r="CD698" s="62"/>
      <c r="CE698" s="62"/>
      <c r="CF698" s="62"/>
    </row>
    <row r="699" spans="1:84" ht="13" thickBot="1" x14ac:dyDescent="0.3">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c r="AR699" s="62"/>
      <c r="AS699" s="62"/>
      <c r="AT699" s="62"/>
      <c r="AU699" s="62"/>
      <c r="AV699" s="62"/>
      <c r="AW699" s="62"/>
      <c r="AX699" s="62"/>
      <c r="AY699" s="62"/>
      <c r="AZ699" s="62"/>
      <c r="BA699" s="62"/>
      <c r="BB699" s="62"/>
      <c r="BC699" s="62"/>
      <c r="BD699" s="62"/>
      <c r="BE699" s="62"/>
      <c r="BF699" s="62"/>
      <c r="BG699" s="62"/>
      <c r="BH699" s="62"/>
      <c r="BI699" s="62"/>
      <c r="BJ699" s="62"/>
      <c r="BK699" s="62"/>
      <c r="BL699" s="62"/>
      <c r="BM699" s="62"/>
      <c r="BN699" s="62"/>
      <c r="BO699" s="62"/>
      <c r="BP699" s="62"/>
      <c r="BQ699" s="62"/>
      <c r="BR699" s="62"/>
      <c r="BS699" s="62"/>
      <c r="BT699" s="62"/>
      <c r="BU699" s="62"/>
      <c r="BV699" s="62"/>
      <c r="BW699" s="62"/>
      <c r="BX699" s="62"/>
      <c r="BY699" s="62"/>
      <c r="BZ699" s="62"/>
      <c r="CA699" s="62"/>
      <c r="CB699" s="62"/>
      <c r="CC699" s="62"/>
      <c r="CD699" s="62"/>
      <c r="CE699" s="62"/>
      <c r="CF699" s="62"/>
    </row>
    <row r="700" spans="1:84" ht="13" thickBot="1" x14ac:dyDescent="0.3">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2"/>
      <c r="AI700" s="62"/>
      <c r="AJ700" s="62"/>
      <c r="AK700" s="62"/>
      <c r="AL700" s="62"/>
      <c r="AM700" s="62"/>
      <c r="AN700" s="62"/>
      <c r="AO700" s="62"/>
      <c r="AP700" s="62"/>
      <c r="AQ700" s="62"/>
      <c r="AR700" s="62"/>
      <c r="AS700" s="62"/>
      <c r="AT700" s="62"/>
      <c r="AU700" s="62"/>
      <c r="AV700" s="62"/>
      <c r="AW700" s="62"/>
      <c r="AX700" s="62"/>
      <c r="AY700" s="62"/>
      <c r="AZ700" s="62"/>
      <c r="BA700" s="62"/>
      <c r="BB700" s="62"/>
      <c r="BC700" s="62"/>
      <c r="BD700" s="62"/>
      <c r="BE700" s="62"/>
      <c r="BF700" s="62"/>
      <c r="BG700" s="62"/>
      <c r="BH700" s="62"/>
      <c r="BI700" s="62"/>
      <c r="BJ700" s="62"/>
      <c r="BK700" s="62"/>
      <c r="BL700" s="62"/>
      <c r="BM700" s="62"/>
      <c r="BN700" s="62"/>
      <c r="BO700" s="62"/>
      <c r="BP700" s="62"/>
      <c r="BQ700" s="62"/>
      <c r="BR700" s="62"/>
      <c r="BS700" s="62"/>
      <c r="BT700" s="62"/>
      <c r="BU700" s="62"/>
      <c r="BV700" s="62"/>
      <c r="BW700" s="62"/>
      <c r="BX700" s="62"/>
      <c r="BY700" s="62"/>
      <c r="BZ700" s="62"/>
      <c r="CA700" s="62"/>
      <c r="CB700" s="62"/>
      <c r="CC700" s="62"/>
      <c r="CD700" s="62"/>
      <c r="CE700" s="62"/>
      <c r="CF700" s="62"/>
    </row>
    <row r="701" spans="1:84" ht="13" thickBot="1" x14ac:dyDescent="0.3">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2"/>
      <c r="AI701" s="62"/>
      <c r="AJ701" s="62"/>
      <c r="AK701" s="62"/>
      <c r="AL701" s="62"/>
      <c r="AM701" s="62"/>
      <c r="AN701" s="62"/>
      <c r="AO701" s="62"/>
      <c r="AP701" s="62"/>
      <c r="AQ701" s="62"/>
      <c r="AR701" s="62"/>
      <c r="AS701" s="62"/>
      <c r="AT701" s="62"/>
      <c r="AU701" s="62"/>
      <c r="AV701" s="62"/>
      <c r="AW701" s="62"/>
      <c r="AX701" s="62"/>
      <c r="AY701" s="62"/>
      <c r="AZ701" s="62"/>
      <c r="BA701" s="62"/>
      <c r="BB701" s="62"/>
      <c r="BC701" s="62"/>
      <c r="BD701" s="62"/>
      <c r="BE701" s="62"/>
      <c r="BF701" s="62"/>
      <c r="BG701" s="62"/>
      <c r="BH701" s="62"/>
      <c r="BI701" s="62"/>
      <c r="BJ701" s="62"/>
      <c r="BK701" s="62"/>
      <c r="BL701" s="62"/>
      <c r="BM701" s="62"/>
      <c r="BN701" s="62"/>
      <c r="BO701" s="62"/>
      <c r="BP701" s="62"/>
      <c r="BQ701" s="62"/>
      <c r="BR701" s="62"/>
      <c r="BS701" s="62"/>
      <c r="BT701" s="62"/>
      <c r="BU701" s="62"/>
      <c r="BV701" s="62"/>
      <c r="BW701" s="62"/>
      <c r="BX701" s="62"/>
      <c r="BY701" s="62"/>
      <c r="BZ701" s="62"/>
      <c r="CA701" s="62"/>
      <c r="CB701" s="62"/>
      <c r="CC701" s="62"/>
      <c r="CD701" s="62"/>
      <c r="CE701" s="62"/>
      <c r="CF701" s="62"/>
    </row>
    <row r="702" spans="1:84" ht="13" thickBot="1" x14ac:dyDescent="0.3">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2"/>
      <c r="AI702" s="62"/>
      <c r="AJ702" s="62"/>
      <c r="AK702" s="62"/>
      <c r="AL702" s="62"/>
      <c r="AM702" s="62"/>
      <c r="AN702" s="62"/>
      <c r="AO702" s="62"/>
      <c r="AP702" s="62"/>
      <c r="AQ702" s="62"/>
      <c r="AR702" s="62"/>
      <c r="AS702" s="62"/>
      <c r="AT702" s="62"/>
      <c r="AU702" s="62"/>
      <c r="AV702" s="62"/>
      <c r="AW702" s="62"/>
      <c r="AX702" s="62"/>
      <c r="AY702" s="62"/>
      <c r="AZ702" s="62"/>
      <c r="BA702" s="62"/>
      <c r="BB702" s="62"/>
      <c r="BC702" s="62"/>
      <c r="BD702" s="62"/>
      <c r="BE702" s="62"/>
      <c r="BF702" s="62"/>
      <c r="BG702" s="62"/>
      <c r="BH702" s="62"/>
      <c r="BI702" s="62"/>
      <c r="BJ702" s="62"/>
      <c r="BK702" s="62"/>
      <c r="BL702" s="62"/>
      <c r="BM702" s="62"/>
      <c r="BN702" s="62"/>
      <c r="BO702" s="62"/>
      <c r="BP702" s="62"/>
      <c r="BQ702" s="62"/>
      <c r="BR702" s="62"/>
      <c r="BS702" s="62"/>
      <c r="BT702" s="62"/>
      <c r="BU702" s="62"/>
      <c r="BV702" s="62"/>
      <c r="BW702" s="62"/>
      <c r="BX702" s="62"/>
      <c r="BY702" s="62"/>
      <c r="BZ702" s="62"/>
      <c r="CA702" s="62"/>
      <c r="CB702" s="62"/>
      <c r="CC702" s="62"/>
      <c r="CD702" s="62"/>
      <c r="CE702" s="62"/>
      <c r="CF702" s="62"/>
    </row>
    <row r="703" spans="1:84" ht="13" thickBot="1" x14ac:dyDescent="0.3">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2"/>
      <c r="AI703" s="62"/>
      <c r="AJ703" s="62"/>
      <c r="AK703" s="62"/>
      <c r="AL703" s="62"/>
      <c r="AM703" s="62"/>
      <c r="AN703" s="62"/>
      <c r="AO703" s="62"/>
      <c r="AP703" s="62"/>
      <c r="AQ703" s="62"/>
      <c r="AR703" s="62"/>
      <c r="AS703" s="62"/>
      <c r="AT703" s="62"/>
      <c r="AU703" s="62"/>
      <c r="AV703" s="62"/>
      <c r="AW703" s="62"/>
      <c r="AX703" s="62"/>
      <c r="AY703" s="62"/>
      <c r="AZ703" s="62"/>
      <c r="BA703" s="62"/>
      <c r="BB703" s="62"/>
      <c r="BC703" s="62"/>
      <c r="BD703" s="62"/>
      <c r="BE703" s="62"/>
      <c r="BF703" s="62"/>
      <c r="BG703" s="62"/>
      <c r="BH703" s="62"/>
      <c r="BI703" s="62"/>
      <c r="BJ703" s="62"/>
      <c r="BK703" s="62"/>
      <c r="BL703" s="62"/>
      <c r="BM703" s="62"/>
      <c r="BN703" s="62"/>
      <c r="BO703" s="62"/>
      <c r="BP703" s="62"/>
      <c r="BQ703" s="62"/>
      <c r="BR703" s="62"/>
      <c r="BS703" s="62"/>
      <c r="BT703" s="62"/>
      <c r="BU703" s="62"/>
      <c r="BV703" s="62"/>
      <c r="BW703" s="62"/>
      <c r="BX703" s="62"/>
      <c r="BY703" s="62"/>
      <c r="BZ703" s="62"/>
      <c r="CA703" s="62"/>
      <c r="CB703" s="62"/>
      <c r="CC703" s="62"/>
      <c r="CD703" s="62"/>
      <c r="CE703" s="62"/>
      <c r="CF703" s="62"/>
    </row>
    <row r="704" spans="1:84" ht="13" thickBot="1" x14ac:dyDescent="0.3">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2"/>
      <c r="AI704" s="62"/>
      <c r="AJ704" s="62"/>
      <c r="AK704" s="62"/>
      <c r="AL704" s="62"/>
      <c r="AM704" s="62"/>
      <c r="AN704" s="62"/>
      <c r="AO704" s="62"/>
      <c r="AP704" s="62"/>
      <c r="AQ704" s="62"/>
      <c r="AR704" s="62"/>
      <c r="AS704" s="62"/>
      <c r="AT704" s="62"/>
      <c r="AU704" s="62"/>
      <c r="AV704" s="62"/>
      <c r="AW704" s="62"/>
      <c r="AX704" s="62"/>
      <c r="AY704" s="62"/>
      <c r="AZ704" s="62"/>
      <c r="BA704" s="62"/>
      <c r="BB704" s="62"/>
      <c r="BC704" s="62"/>
      <c r="BD704" s="62"/>
      <c r="BE704" s="62"/>
      <c r="BF704" s="62"/>
      <c r="BG704" s="62"/>
      <c r="BH704" s="62"/>
      <c r="BI704" s="62"/>
      <c r="BJ704" s="62"/>
      <c r="BK704" s="62"/>
      <c r="BL704" s="62"/>
      <c r="BM704" s="62"/>
      <c r="BN704" s="62"/>
      <c r="BO704" s="62"/>
      <c r="BP704" s="62"/>
      <c r="BQ704" s="62"/>
      <c r="BR704" s="62"/>
      <c r="BS704" s="62"/>
      <c r="BT704" s="62"/>
      <c r="BU704" s="62"/>
      <c r="BV704" s="62"/>
      <c r="BW704" s="62"/>
      <c r="BX704" s="62"/>
      <c r="BY704" s="62"/>
      <c r="BZ704" s="62"/>
      <c r="CA704" s="62"/>
      <c r="CB704" s="62"/>
      <c r="CC704" s="62"/>
      <c r="CD704" s="62"/>
      <c r="CE704" s="62"/>
      <c r="CF704" s="62"/>
    </row>
    <row r="705" spans="1:84" ht="13" thickBot="1" x14ac:dyDescent="0.3">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2"/>
      <c r="AI705" s="62"/>
      <c r="AJ705" s="62"/>
      <c r="AK705" s="62"/>
      <c r="AL705" s="62"/>
      <c r="AM705" s="62"/>
      <c r="AN705" s="62"/>
      <c r="AO705" s="62"/>
      <c r="AP705" s="62"/>
      <c r="AQ705" s="62"/>
      <c r="AR705" s="62"/>
      <c r="AS705" s="62"/>
      <c r="AT705" s="62"/>
      <c r="AU705" s="62"/>
      <c r="AV705" s="62"/>
      <c r="AW705" s="62"/>
      <c r="AX705" s="62"/>
      <c r="AY705" s="62"/>
      <c r="AZ705" s="62"/>
      <c r="BA705" s="62"/>
      <c r="BB705" s="62"/>
      <c r="BC705" s="62"/>
      <c r="BD705" s="62"/>
      <c r="BE705" s="62"/>
      <c r="BF705" s="62"/>
      <c r="BG705" s="62"/>
      <c r="BH705" s="62"/>
      <c r="BI705" s="62"/>
      <c r="BJ705" s="62"/>
      <c r="BK705" s="62"/>
      <c r="BL705" s="62"/>
      <c r="BM705" s="62"/>
      <c r="BN705" s="62"/>
      <c r="BO705" s="62"/>
      <c r="BP705" s="62"/>
      <c r="BQ705" s="62"/>
      <c r="BR705" s="62"/>
      <c r="BS705" s="62"/>
      <c r="BT705" s="62"/>
      <c r="BU705" s="62"/>
      <c r="BV705" s="62"/>
      <c r="BW705" s="62"/>
      <c r="BX705" s="62"/>
      <c r="BY705" s="62"/>
      <c r="BZ705" s="62"/>
      <c r="CA705" s="62"/>
      <c r="CB705" s="62"/>
      <c r="CC705" s="62"/>
      <c r="CD705" s="62"/>
      <c r="CE705" s="62"/>
      <c r="CF705" s="62"/>
    </row>
    <row r="706" spans="1:84" ht="13" thickBot="1" x14ac:dyDescent="0.3">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2"/>
      <c r="AI706" s="62"/>
      <c r="AJ706" s="62"/>
      <c r="AK706" s="62"/>
      <c r="AL706" s="62"/>
      <c r="AM706" s="62"/>
      <c r="AN706" s="62"/>
      <c r="AO706" s="62"/>
      <c r="AP706" s="62"/>
      <c r="AQ706" s="62"/>
      <c r="AR706" s="62"/>
      <c r="AS706" s="62"/>
      <c r="AT706" s="62"/>
      <c r="AU706" s="62"/>
      <c r="AV706" s="62"/>
      <c r="AW706" s="62"/>
      <c r="AX706" s="62"/>
      <c r="AY706" s="62"/>
      <c r="AZ706" s="62"/>
      <c r="BA706" s="62"/>
      <c r="BB706" s="62"/>
      <c r="BC706" s="62"/>
      <c r="BD706" s="62"/>
      <c r="BE706" s="62"/>
      <c r="BF706" s="62"/>
      <c r="BG706" s="62"/>
      <c r="BH706" s="62"/>
      <c r="BI706" s="62"/>
      <c r="BJ706" s="62"/>
      <c r="BK706" s="62"/>
      <c r="BL706" s="62"/>
      <c r="BM706" s="62"/>
      <c r="BN706" s="62"/>
      <c r="BO706" s="62"/>
      <c r="BP706" s="62"/>
      <c r="BQ706" s="62"/>
      <c r="BR706" s="62"/>
      <c r="BS706" s="62"/>
      <c r="BT706" s="62"/>
      <c r="BU706" s="62"/>
      <c r="BV706" s="62"/>
      <c r="BW706" s="62"/>
      <c r="BX706" s="62"/>
      <c r="BY706" s="62"/>
      <c r="BZ706" s="62"/>
      <c r="CA706" s="62"/>
      <c r="CB706" s="62"/>
      <c r="CC706" s="62"/>
      <c r="CD706" s="62"/>
      <c r="CE706" s="62"/>
      <c r="CF706" s="62"/>
    </row>
    <row r="707" spans="1:84" ht="13" thickBot="1" x14ac:dyDescent="0.3">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2"/>
      <c r="AI707" s="62"/>
      <c r="AJ707" s="62"/>
      <c r="AK707" s="62"/>
      <c r="AL707" s="62"/>
      <c r="AM707" s="62"/>
      <c r="AN707" s="62"/>
      <c r="AO707" s="62"/>
      <c r="AP707" s="62"/>
      <c r="AQ707" s="62"/>
      <c r="AR707" s="62"/>
      <c r="AS707" s="62"/>
      <c r="AT707" s="62"/>
      <c r="AU707" s="62"/>
      <c r="AV707" s="62"/>
      <c r="AW707" s="62"/>
      <c r="AX707" s="62"/>
      <c r="AY707" s="62"/>
      <c r="AZ707" s="62"/>
      <c r="BA707" s="62"/>
      <c r="BB707" s="62"/>
      <c r="BC707" s="62"/>
      <c r="BD707" s="62"/>
      <c r="BE707" s="62"/>
      <c r="BF707" s="62"/>
      <c r="BG707" s="62"/>
      <c r="BH707" s="62"/>
      <c r="BI707" s="62"/>
      <c r="BJ707" s="62"/>
      <c r="BK707" s="62"/>
      <c r="BL707" s="62"/>
      <c r="BM707" s="62"/>
      <c r="BN707" s="62"/>
      <c r="BO707" s="62"/>
      <c r="BP707" s="62"/>
      <c r="BQ707" s="62"/>
      <c r="BR707" s="62"/>
      <c r="BS707" s="62"/>
      <c r="BT707" s="62"/>
      <c r="BU707" s="62"/>
      <c r="BV707" s="62"/>
      <c r="BW707" s="62"/>
      <c r="BX707" s="62"/>
      <c r="BY707" s="62"/>
      <c r="BZ707" s="62"/>
      <c r="CA707" s="62"/>
      <c r="CB707" s="62"/>
      <c r="CC707" s="62"/>
      <c r="CD707" s="62"/>
      <c r="CE707" s="62"/>
      <c r="CF707" s="62"/>
    </row>
    <row r="708" spans="1:84" ht="13" thickBot="1" x14ac:dyDescent="0.3">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c r="AR708" s="62"/>
      <c r="AS708" s="62"/>
      <c r="AT708" s="62"/>
      <c r="AU708" s="62"/>
      <c r="AV708" s="62"/>
      <c r="AW708" s="62"/>
      <c r="AX708" s="62"/>
      <c r="AY708" s="62"/>
      <c r="AZ708" s="62"/>
      <c r="BA708" s="62"/>
      <c r="BB708" s="62"/>
      <c r="BC708" s="62"/>
      <c r="BD708" s="62"/>
      <c r="BE708" s="62"/>
      <c r="BF708" s="62"/>
      <c r="BG708" s="62"/>
      <c r="BH708" s="62"/>
      <c r="BI708" s="62"/>
      <c r="BJ708" s="62"/>
      <c r="BK708" s="62"/>
      <c r="BL708" s="62"/>
      <c r="BM708" s="62"/>
      <c r="BN708" s="62"/>
      <c r="BO708" s="62"/>
      <c r="BP708" s="62"/>
      <c r="BQ708" s="62"/>
      <c r="BR708" s="62"/>
      <c r="BS708" s="62"/>
      <c r="BT708" s="62"/>
      <c r="BU708" s="62"/>
      <c r="BV708" s="62"/>
      <c r="BW708" s="62"/>
      <c r="BX708" s="62"/>
      <c r="BY708" s="62"/>
      <c r="BZ708" s="62"/>
      <c r="CA708" s="62"/>
      <c r="CB708" s="62"/>
      <c r="CC708" s="62"/>
      <c r="CD708" s="62"/>
      <c r="CE708" s="62"/>
      <c r="CF708" s="62"/>
    </row>
    <row r="709" spans="1:84" ht="13" thickBot="1" x14ac:dyDescent="0.3">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2"/>
      <c r="AI709" s="62"/>
      <c r="AJ709" s="62"/>
      <c r="AK709" s="62"/>
      <c r="AL709" s="62"/>
      <c r="AM709" s="62"/>
      <c r="AN709" s="62"/>
      <c r="AO709" s="62"/>
      <c r="AP709" s="62"/>
      <c r="AQ709" s="62"/>
      <c r="AR709" s="62"/>
      <c r="AS709" s="62"/>
      <c r="AT709" s="62"/>
      <c r="AU709" s="62"/>
      <c r="AV709" s="62"/>
      <c r="AW709" s="62"/>
      <c r="AX709" s="62"/>
      <c r="AY709" s="62"/>
      <c r="AZ709" s="62"/>
      <c r="BA709" s="62"/>
      <c r="BB709" s="62"/>
      <c r="BC709" s="62"/>
      <c r="BD709" s="62"/>
      <c r="BE709" s="62"/>
      <c r="BF709" s="62"/>
      <c r="BG709" s="62"/>
      <c r="BH709" s="62"/>
      <c r="BI709" s="62"/>
      <c r="BJ709" s="62"/>
      <c r="BK709" s="62"/>
      <c r="BL709" s="62"/>
      <c r="BM709" s="62"/>
      <c r="BN709" s="62"/>
      <c r="BO709" s="62"/>
      <c r="BP709" s="62"/>
      <c r="BQ709" s="62"/>
      <c r="BR709" s="62"/>
      <c r="BS709" s="62"/>
      <c r="BT709" s="62"/>
      <c r="BU709" s="62"/>
      <c r="BV709" s="62"/>
      <c r="BW709" s="62"/>
      <c r="BX709" s="62"/>
      <c r="BY709" s="62"/>
      <c r="BZ709" s="62"/>
      <c r="CA709" s="62"/>
      <c r="CB709" s="62"/>
      <c r="CC709" s="62"/>
      <c r="CD709" s="62"/>
      <c r="CE709" s="62"/>
      <c r="CF709" s="62"/>
    </row>
    <row r="710" spans="1:84" ht="13" thickBot="1" x14ac:dyDescent="0.3">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c r="AU710" s="62"/>
      <c r="AV710" s="62"/>
      <c r="AW710" s="62"/>
      <c r="AX710" s="62"/>
      <c r="AY710" s="62"/>
      <c r="AZ710" s="62"/>
      <c r="BA710" s="62"/>
      <c r="BB710" s="62"/>
      <c r="BC710" s="62"/>
      <c r="BD710" s="62"/>
      <c r="BE710" s="62"/>
      <c r="BF710" s="62"/>
      <c r="BG710" s="62"/>
      <c r="BH710" s="62"/>
      <c r="BI710" s="62"/>
      <c r="BJ710" s="62"/>
      <c r="BK710" s="62"/>
      <c r="BL710" s="62"/>
      <c r="BM710" s="62"/>
      <c r="BN710" s="62"/>
      <c r="BO710" s="62"/>
      <c r="BP710" s="62"/>
      <c r="BQ710" s="62"/>
      <c r="BR710" s="62"/>
      <c r="BS710" s="62"/>
      <c r="BT710" s="62"/>
      <c r="BU710" s="62"/>
      <c r="BV710" s="62"/>
      <c r="BW710" s="62"/>
      <c r="BX710" s="62"/>
      <c r="BY710" s="62"/>
      <c r="BZ710" s="62"/>
      <c r="CA710" s="62"/>
      <c r="CB710" s="62"/>
      <c r="CC710" s="62"/>
      <c r="CD710" s="62"/>
      <c r="CE710" s="62"/>
      <c r="CF710" s="62"/>
    </row>
    <row r="711" spans="1:84" ht="13" thickBot="1" x14ac:dyDescent="0.3">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2"/>
      <c r="AI711" s="62"/>
      <c r="AJ711" s="62"/>
      <c r="AK711" s="62"/>
      <c r="AL711" s="62"/>
      <c r="AM711" s="62"/>
      <c r="AN711" s="62"/>
      <c r="AO711" s="62"/>
      <c r="AP711" s="62"/>
      <c r="AQ711" s="62"/>
      <c r="AR711" s="62"/>
      <c r="AS711" s="62"/>
      <c r="AT711" s="62"/>
      <c r="AU711" s="62"/>
      <c r="AV711" s="62"/>
      <c r="AW711" s="62"/>
      <c r="AX711" s="62"/>
      <c r="AY711" s="62"/>
      <c r="AZ711" s="62"/>
      <c r="BA711" s="62"/>
      <c r="BB711" s="62"/>
      <c r="BC711" s="62"/>
      <c r="BD711" s="62"/>
      <c r="BE711" s="62"/>
      <c r="BF711" s="62"/>
      <c r="BG711" s="62"/>
      <c r="BH711" s="62"/>
      <c r="BI711" s="62"/>
      <c r="BJ711" s="62"/>
      <c r="BK711" s="62"/>
      <c r="BL711" s="62"/>
      <c r="BM711" s="62"/>
      <c r="BN711" s="62"/>
      <c r="BO711" s="62"/>
      <c r="BP711" s="62"/>
      <c r="BQ711" s="62"/>
      <c r="BR711" s="62"/>
      <c r="BS711" s="62"/>
      <c r="BT711" s="62"/>
      <c r="BU711" s="62"/>
      <c r="BV711" s="62"/>
      <c r="BW711" s="62"/>
      <c r="BX711" s="62"/>
      <c r="BY711" s="62"/>
      <c r="BZ711" s="62"/>
      <c r="CA711" s="62"/>
      <c r="CB711" s="62"/>
      <c r="CC711" s="62"/>
      <c r="CD711" s="62"/>
      <c r="CE711" s="62"/>
      <c r="CF711" s="62"/>
    </row>
    <row r="712" spans="1:84" ht="13" thickBot="1" x14ac:dyDescent="0.3">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2"/>
      <c r="AI712" s="62"/>
      <c r="AJ712" s="62"/>
      <c r="AK712" s="62"/>
      <c r="AL712" s="62"/>
      <c r="AM712" s="62"/>
      <c r="AN712" s="62"/>
      <c r="AO712" s="62"/>
      <c r="AP712" s="62"/>
      <c r="AQ712" s="62"/>
      <c r="AR712" s="62"/>
      <c r="AS712" s="62"/>
      <c r="AT712" s="62"/>
      <c r="AU712" s="62"/>
      <c r="AV712" s="62"/>
      <c r="AW712" s="62"/>
      <c r="AX712" s="62"/>
      <c r="AY712" s="62"/>
      <c r="AZ712" s="62"/>
      <c r="BA712" s="62"/>
      <c r="BB712" s="62"/>
      <c r="BC712" s="62"/>
      <c r="BD712" s="62"/>
      <c r="BE712" s="62"/>
      <c r="BF712" s="62"/>
      <c r="BG712" s="62"/>
      <c r="BH712" s="62"/>
      <c r="BI712" s="62"/>
      <c r="BJ712" s="62"/>
      <c r="BK712" s="62"/>
      <c r="BL712" s="62"/>
      <c r="BM712" s="62"/>
      <c r="BN712" s="62"/>
      <c r="BO712" s="62"/>
      <c r="BP712" s="62"/>
      <c r="BQ712" s="62"/>
      <c r="BR712" s="62"/>
      <c r="BS712" s="62"/>
      <c r="BT712" s="62"/>
      <c r="BU712" s="62"/>
      <c r="BV712" s="62"/>
      <c r="BW712" s="62"/>
      <c r="BX712" s="62"/>
      <c r="BY712" s="62"/>
      <c r="BZ712" s="62"/>
      <c r="CA712" s="62"/>
      <c r="CB712" s="62"/>
      <c r="CC712" s="62"/>
      <c r="CD712" s="62"/>
      <c r="CE712" s="62"/>
      <c r="CF712" s="62"/>
    </row>
    <row r="713" spans="1:84" ht="13" thickBot="1" x14ac:dyDescent="0.3">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2"/>
      <c r="AI713" s="62"/>
      <c r="AJ713" s="62"/>
      <c r="AK713" s="62"/>
      <c r="AL713" s="62"/>
      <c r="AM713" s="62"/>
      <c r="AN713" s="62"/>
      <c r="AO713" s="62"/>
      <c r="AP713" s="62"/>
      <c r="AQ713" s="62"/>
      <c r="AR713" s="62"/>
      <c r="AS713" s="62"/>
      <c r="AT713" s="62"/>
      <c r="AU713" s="62"/>
      <c r="AV713" s="62"/>
      <c r="AW713" s="62"/>
      <c r="AX713" s="62"/>
      <c r="AY713" s="62"/>
      <c r="AZ713" s="62"/>
      <c r="BA713" s="62"/>
      <c r="BB713" s="62"/>
      <c r="BC713" s="62"/>
      <c r="BD713" s="62"/>
      <c r="BE713" s="62"/>
      <c r="BF713" s="62"/>
      <c r="BG713" s="62"/>
      <c r="BH713" s="62"/>
      <c r="BI713" s="62"/>
      <c r="BJ713" s="62"/>
      <c r="BK713" s="62"/>
      <c r="BL713" s="62"/>
      <c r="BM713" s="62"/>
      <c r="BN713" s="62"/>
      <c r="BO713" s="62"/>
      <c r="BP713" s="62"/>
      <c r="BQ713" s="62"/>
      <c r="BR713" s="62"/>
      <c r="BS713" s="62"/>
      <c r="BT713" s="62"/>
      <c r="BU713" s="62"/>
      <c r="BV713" s="62"/>
      <c r="BW713" s="62"/>
      <c r="BX713" s="62"/>
      <c r="BY713" s="62"/>
      <c r="BZ713" s="62"/>
      <c r="CA713" s="62"/>
      <c r="CB713" s="62"/>
      <c r="CC713" s="62"/>
      <c r="CD713" s="62"/>
      <c r="CE713" s="62"/>
      <c r="CF713" s="62"/>
    </row>
    <row r="714" spans="1:84" ht="13" thickBot="1" x14ac:dyDescent="0.3">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2"/>
      <c r="AI714" s="62"/>
      <c r="AJ714" s="62"/>
      <c r="AK714" s="62"/>
      <c r="AL714" s="62"/>
      <c r="AM714" s="62"/>
      <c r="AN714" s="62"/>
      <c r="AO714" s="62"/>
      <c r="AP714" s="62"/>
      <c r="AQ714" s="62"/>
      <c r="AR714" s="62"/>
      <c r="AS714" s="62"/>
      <c r="AT714" s="62"/>
      <c r="AU714" s="62"/>
      <c r="AV714" s="62"/>
      <c r="AW714" s="62"/>
      <c r="AX714" s="62"/>
      <c r="AY714" s="62"/>
      <c r="AZ714" s="62"/>
      <c r="BA714" s="62"/>
      <c r="BB714" s="62"/>
      <c r="BC714" s="62"/>
      <c r="BD714" s="62"/>
      <c r="BE714" s="62"/>
      <c r="BF714" s="62"/>
      <c r="BG714" s="62"/>
      <c r="BH714" s="62"/>
      <c r="BI714" s="62"/>
      <c r="BJ714" s="62"/>
      <c r="BK714" s="62"/>
      <c r="BL714" s="62"/>
      <c r="BM714" s="62"/>
      <c r="BN714" s="62"/>
      <c r="BO714" s="62"/>
      <c r="BP714" s="62"/>
      <c r="BQ714" s="62"/>
      <c r="BR714" s="62"/>
      <c r="BS714" s="62"/>
      <c r="BT714" s="62"/>
      <c r="BU714" s="62"/>
      <c r="BV714" s="62"/>
      <c r="BW714" s="62"/>
      <c r="BX714" s="62"/>
      <c r="BY714" s="62"/>
      <c r="BZ714" s="62"/>
      <c r="CA714" s="62"/>
      <c r="CB714" s="62"/>
      <c r="CC714" s="62"/>
      <c r="CD714" s="62"/>
      <c r="CE714" s="62"/>
      <c r="CF714" s="62"/>
    </row>
    <row r="715" spans="1:84" ht="13" thickBot="1" x14ac:dyDescent="0.3">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2"/>
      <c r="AI715" s="62"/>
      <c r="AJ715" s="62"/>
      <c r="AK715" s="62"/>
      <c r="AL715" s="62"/>
      <c r="AM715" s="62"/>
      <c r="AN715" s="62"/>
      <c r="AO715" s="62"/>
      <c r="AP715" s="62"/>
      <c r="AQ715" s="62"/>
      <c r="AR715" s="62"/>
      <c r="AS715" s="62"/>
      <c r="AT715" s="62"/>
      <c r="AU715" s="62"/>
      <c r="AV715" s="62"/>
      <c r="AW715" s="62"/>
      <c r="AX715" s="62"/>
      <c r="AY715" s="62"/>
      <c r="AZ715" s="62"/>
      <c r="BA715" s="62"/>
      <c r="BB715" s="62"/>
      <c r="BC715" s="62"/>
      <c r="BD715" s="62"/>
      <c r="BE715" s="62"/>
      <c r="BF715" s="62"/>
      <c r="BG715" s="62"/>
      <c r="BH715" s="62"/>
      <c r="BI715" s="62"/>
      <c r="BJ715" s="62"/>
      <c r="BK715" s="62"/>
      <c r="BL715" s="62"/>
      <c r="BM715" s="62"/>
      <c r="BN715" s="62"/>
      <c r="BO715" s="62"/>
      <c r="BP715" s="62"/>
      <c r="BQ715" s="62"/>
      <c r="BR715" s="62"/>
      <c r="BS715" s="62"/>
      <c r="BT715" s="62"/>
      <c r="BU715" s="62"/>
      <c r="BV715" s="62"/>
      <c r="BW715" s="62"/>
      <c r="BX715" s="62"/>
      <c r="BY715" s="62"/>
      <c r="BZ715" s="62"/>
      <c r="CA715" s="62"/>
      <c r="CB715" s="62"/>
      <c r="CC715" s="62"/>
      <c r="CD715" s="62"/>
      <c r="CE715" s="62"/>
      <c r="CF715" s="62"/>
    </row>
    <row r="716" spans="1:84" ht="13" thickBot="1" x14ac:dyDescent="0.3">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2"/>
      <c r="AI716" s="62"/>
      <c r="AJ716" s="62"/>
      <c r="AK716" s="62"/>
      <c r="AL716" s="62"/>
      <c r="AM716" s="62"/>
      <c r="AN716" s="62"/>
      <c r="AO716" s="62"/>
      <c r="AP716" s="62"/>
      <c r="AQ716" s="62"/>
      <c r="AR716" s="62"/>
      <c r="AS716" s="62"/>
      <c r="AT716" s="62"/>
      <c r="AU716" s="62"/>
      <c r="AV716" s="62"/>
      <c r="AW716" s="62"/>
      <c r="AX716" s="62"/>
      <c r="AY716" s="62"/>
      <c r="AZ716" s="62"/>
      <c r="BA716" s="62"/>
      <c r="BB716" s="62"/>
      <c r="BC716" s="62"/>
      <c r="BD716" s="62"/>
      <c r="BE716" s="62"/>
      <c r="BF716" s="62"/>
      <c r="BG716" s="62"/>
      <c r="BH716" s="62"/>
      <c r="BI716" s="62"/>
      <c r="BJ716" s="62"/>
      <c r="BK716" s="62"/>
      <c r="BL716" s="62"/>
      <c r="BM716" s="62"/>
      <c r="BN716" s="62"/>
      <c r="BO716" s="62"/>
      <c r="BP716" s="62"/>
      <c r="BQ716" s="62"/>
      <c r="BR716" s="62"/>
      <c r="BS716" s="62"/>
      <c r="BT716" s="62"/>
      <c r="BU716" s="62"/>
      <c r="BV716" s="62"/>
      <c r="BW716" s="62"/>
      <c r="BX716" s="62"/>
      <c r="BY716" s="62"/>
      <c r="BZ716" s="62"/>
      <c r="CA716" s="62"/>
      <c r="CB716" s="62"/>
      <c r="CC716" s="62"/>
      <c r="CD716" s="62"/>
      <c r="CE716" s="62"/>
      <c r="CF716" s="62"/>
    </row>
    <row r="717" spans="1:84" ht="13" thickBot="1" x14ac:dyDescent="0.3">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2"/>
      <c r="AI717" s="62"/>
      <c r="AJ717" s="62"/>
      <c r="AK717" s="62"/>
      <c r="AL717" s="62"/>
      <c r="AM717" s="62"/>
      <c r="AN717" s="62"/>
      <c r="AO717" s="62"/>
      <c r="AP717" s="62"/>
      <c r="AQ717" s="62"/>
      <c r="AR717" s="62"/>
      <c r="AS717" s="62"/>
      <c r="AT717" s="62"/>
      <c r="AU717" s="62"/>
      <c r="AV717" s="62"/>
      <c r="AW717" s="62"/>
      <c r="AX717" s="62"/>
      <c r="AY717" s="62"/>
      <c r="AZ717" s="62"/>
      <c r="BA717" s="62"/>
      <c r="BB717" s="62"/>
      <c r="BC717" s="62"/>
      <c r="BD717" s="62"/>
      <c r="BE717" s="62"/>
      <c r="BF717" s="62"/>
      <c r="BG717" s="62"/>
      <c r="BH717" s="62"/>
      <c r="BI717" s="62"/>
      <c r="BJ717" s="62"/>
      <c r="BK717" s="62"/>
      <c r="BL717" s="62"/>
      <c r="BM717" s="62"/>
      <c r="BN717" s="62"/>
      <c r="BO717" s="62"/>
      <c r="BP717" s="62"/>
      <c r="BQ717" s="62"/>
      <c r="BR717" s="62"/>
      <c r="BS717" s="62"/>
      <c r="BT717" s="62"/>
      <c r="BU717" s="62"/>
      <c r="BV717" s="62"/>
      <c r="BW717" s="62"/>
      <c r="BX717" s="62"/>
      <c r="BY717" s="62"/>
      <c r="BZ717" s="62"/>
      <c r="CA717" s="62"/>
      <c r="CB717" s="62"/>
      <c r="CC717" s="62"/>
      <c r="CD717" s="62"/>
      <c r="CE717" s="62"/>
      <c r="CF717" s="62"/>
    </row>
    <row r="718" spans="1:84" ht="13" thickBot="1" x14ac:dyDescent="0.3">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2"/>
      <c r="AI718" s="62"/>
      <c r="AJ718" s="62"/>
      <c r="AK718" s="62"/>
      <c r="AL718" s="62"/>
      <c r="AM718" s="62"/>
      <c r="AN718" s="62"/>
      <c r="AO718" s="62"/>
      <c r="AP718" s="62"/>
      <c r="AQ718" s="62"/>
      <c r="AR718" s="62"/>
      <c r="AS718" s="62"/>
      <c r="AT718" s="62"/>
      <c r="AU718" s="62"/>
      <c r="AV718" s="62"/>
      <c r="AW718" s="62"/>
      <c r="AX718" s="62"/>
      <c r="AY718" s="62"/>
      <c r="AZ718" s="62"/>
      <c r="BA718" s="62"/>
      <c r="BB718" s="62"/>
      <c r="BC718" s="62"/>
      <c r="BD718" s="62"/>
      <c r="BE718" s="62"/>
      <c r="BF718" s="62"/>
      <c r="BG718" s="62"/>
      <c r="BH718" s="62"/>
      <c r="BI718" s="62"/>
      <c r="BJ718" s="62"/>
      <c r="BK718" s="62"/>
      <c r="BL718" s="62"/>
      <c r="BM718" s="62"/>
      <c r="BN718" s="62"/>
      <c r="BO718" s="62"/>
      <c r="BP718" s="62"/>
      <c r="BQ718" s="62"/>
      <c r="BR718" s="62"/>
      <c r="BS718" s="62"/>
      <c r="BT718" s="62"/>
      <c r="BU718" s="62"/>
      <c r="BV718" s="62"/>
      <c r="BW718" s="62"/>
      <c r="BX718" s="62"/>
      <c r="BY718" s="62"/>
      <c r="BZ718" s="62"/>
      <c r="CA718" s="62"/>
      <c r="CB718" s="62"/>
      <c r="CC718" s="62"/>
      <c r="CD718" s="62"/>
      <c r="CE718" s="62"/>
      <c r="CF718" s="62"/>
    </row>
    <row r="719" spans="1:84" ht="13" thickBot="1" x14ac:dyDescent="0.3">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2"/>
      <c r="AI719" s="62"/>
      <c r="AJ719" s="62"/>
      <c r="AK719" s="62"/>
      <c r="AL719" s="62"/>
      <c r="AM719" s="62"/>
      <c r="AN719" s="62"/>
      <c r="AO719" s="62"/>
      <c r="AP719" s="62"/>
      <c r="AQ719" s="62"/>
      <c r="AR719" s="62"/>
      <c r="AS719" s="62"/>
      <c r="AT719" s="62"/>
      <c r="AU719" s="62"/>
      <c r="AV719" s="62"/>
      <c r="AW719" s="62"/>
      <c r="AX719" s="62"/>
      <c r="AY719" s="62"/>
      <c r="AZ719" s="62"/>
      <c r="BA719" s="62"/>
      <c r="BB719" s="62"/>
      <c r="BC719" s="62"/>
      <c r="BD719" s="62"/>
      <c r="BE719" s="62"/>
      <c r="BF719" s="62"/>
      <c r="BG719" s="62"/>
      <c r="BH719" s="62"/>
      <c r="BI719" s="62"/>
      <c r="BJ719" s="62"/>
      <c r="BK719" s="62"/>
      <c r="BL719" s="62"/>
      <c r="BM719" s="62"/>
      <c r="BN719" s="62"/>
      <c r="BO719" s="62"/>
      <c r="BP719" s="62"/>
      <c r="BQ719" s="62"/>
      <c r="BR719" s="62"/>
      <c r="BS719" s="62"/>
      <c r="BT719" s="62"/>
      <c r="BU719" s="62"/>
      <c r="BV719" s="62"/>
      <c r="BW719" s="62"/>
      <c r="BX719" s="62"/>
      <c r="BY719" s="62"/>
      <c r="BZ719" s="62"/>
      <c r="CA719" s="62"/>
      <c r="CB719" s="62"/>
      <c r="CC719" s="62"/>
      <c r="CD719" s="62"/>
      <c r="CE719" s="62"/>
      <c r="CF719" s="62"/>
    </row>
    <row r="720" spans="1:84" ht="13" thickBot="1" x14ac:dyDescent="0.3">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2"/>
      <c r="AI720" s="62"/>
      <c r="AJ720" s="62"/>
      <c r="AK720" s="62"/>
      <c r="AL720" s="62"/>
      <c r="AM720" s="62"/>
      <c r="AN720" s="62"/>
      <c r="AO720" s="62"/>
      <c r="AP720" s="62"/>
      <c r="AQ720" s="62"/>
      <c r="AR720" s="62"/>
      <c r="AS720" s="62"/>
      <c r="AT720" s="62"/>
      <c r="AU720" s="62"/>
      <c r="AV720" s="62"/>
      <c r="AW720" s="62"/>
      <c r="AX720" s="62"/>
      <c r="AY720" s="62"/>
      <c r="AZ720" s="62"/>
      <c r="BA720" s="62"/>
      <c r="BB720" s="62"/>
      <c r="BC720" s="62"/>
      <c r="BD720" s="62"/>
      <c r="BE720" s="62"/>
      <c r="BF720" s="62"/>
      <c r="BG720" s="62"/>
      <c r="BH720" s="62"/>
      <c r="BI720" s="62"/>
      <c r="BJ720" s="62"/>
      <c r="BK720" s="62"/>
      <c r="BL720" s="62"/>
      <c r="BM720" s="62"/>
      <c r="BN720" s="62"/>
      <c r="BO720" s="62"/>
      <c r="BP720" s="62"/>
      <c r="BQ720" s="62"/>
      <c r="BR720" s="62"/>
      <c r="BS720" s="62"/>
      <c r="BT720" s="62"/>
      <c r="BU720" s="62"/>
      <c r="BV720" s="62"/>
      <c r="BW720" s="62"/>
      <c r="BX720" s="62"/>
      <c r="BY720" s="62"/>
      <c r="BZ720" s="62"/>
      <c r="CA720" s="62"/>
      <c r="CB720" s="62"/>
      <c r="CC720" s="62"/>
      <c r="CD720" s="62"/>
      <c r="CE720" s="62"/>
      <c r="CF720" s="62"/>
    </row>
    <row r="721" spans="1:84" ht="13" thickBot="1" x14ac:dyDescent="0.3">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2"/>
      <c r="AI721" s="62"/>
      <c r="AJ721" s="62"/>
      <c r="AK721" s="62"/>
      <c r="AL721" s="62"/>
      <c r="AM721" s="62"/>
      <c r="AN721" s="62"/>
      <c r="AO721" s="62"/>
      <c r="AP721" s="62"/>
      <c r="AQ721" s="62"/>
      <c r="AR721" s="62"/>
      <c r="AS721" s="62"/>
      <c r="AT721" s="62"/>
      <c r="AU721" s="62"/>
      <c r="AV721" s="62"/>
      <c r="AW721" s="62"/>
      <c r="AX721" s="62"/>
      <c r="AY721" s="62"/>
      <c r="AZ721" s="62"/>
      <c r="BA721" s="62"/>
      <c r="BB721" s="62"/>
      <c r="BC721" s="62"/>
      <c r="BD721" s="62"/>
      <c r="BE721" s="62"/>
      <c r="BF721" s="62"/>
      <c r="BG721" s="62"/>
      <c r="BH721" s="62"/>
      <c r="BI721" s="62"/>
      <c r="BJ721" s="62"/>
      <c r="BK721" s="62"/>
      <c r="BL721" s="62"/>
      <c r="BM721" s="62"/>
      <c r="BN721" s="62"/>
      <c r="BO721" s="62"/>
      <c r="BP721" s="62"/>
      <c r="BQ721" s="62"/>
      <c r="BR721" s="62"/>
      <c r="BS721" s="62"/>
      <c r="BT721" s="62"/>
      <c r="BU721" s="62"/>
      <c r="BV721" s="62"/>
      <c r="BW721" s="62"/>
      <c r="BX721" s="62"/>
      <c r="BY721" s="62"/>
      <c r="BZ721" s="62"/>
      <c r="CA721" s="62"/>
      <c r="CB721" s="62"/>
      <c r="CC721" s="62"/>
      <c r="CD721" s="62"/>
      <c r="CE721" s="62"/>
      <c r="CF721" s="62"/>
    </row>
    <row r="722" spans="1:84" ht="13" thickBot="1" x14ac:dyDescent="0.3">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2"/>
      <c r="AI722" s="62"/>
      <c r="AJ722" s="62"/>
      <c r="AK722" s="62"/>
      <c r="AL722" s="62"/>
      <c r="AM722" s="62"/>
      <c r="AN722" s="62"/>
      <c r="AO722" s="62"/>
      <c r="AP722" s="62"/>
      <c r="AQ722" s="62"/>
      <c r="AR722" s="62"/>
      <c r="AS722" s="62"/>
      <c r="AT722" s="62"/>
      <c r="AU722" s="62"/>
      <c r="AV722" s="62"/>
      <c r="AW722" s="62"/>
      <c r="AX722" s="62"/>
      <c r="AY722" s="62"/>
      <c r="AZ722" s="62"/>
      <c r="BA722" s="62"/>
      <c r="BB722" s="62"/>
      <c r="BC722" s="62"/>
      <c r="BD722" s="62"/>
      <c r="BE722" s="62"/>
      <c r="BF722" s="62"/>
      <c r="BG722" s="62"/>
      <c r="BH722" s="62"/>
      <c r="BI722" s="62"/>
      <c r="BJ722" s="62"/>
      <c r="BK722" s="62"/>
      <c r="BL722" s="62"/>
      <c r="BM722" s="62"/>
      <c r="BN722" s="62"/>
      <c r="BO722" s="62"/>
      <c r="BP722" s="62"/>
      <c r="BQ722" s="62"/>
      <c r="BR722" s="62"/>
      <c r="BS722" s="62"/>
      <c r="BT722" s="62"/>
      <c r="BU722" s="62"/>
      <c r="BV722" s="62"/>
      <c r="BW722" s="62"/>
      <c r="BX722" s="62"/>
      <c r="BY722" s="62"/>
      <c r="BZ722" s="62"/>
      <c r="CA722" s="62"/>
      <c r="CB722" s="62"/>
      <c r="CC722" s="62"/>
      <c r="CD722" s="62"/>
      <c r="CE722" s="62"/>
      <c r="CF722" s="62"/>
    </row>
    <row r="723" spans="1:84" ht="13" thickBot="1" x14ac:dyDescent="0.3">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2"/>
      <c r="AI723" s="62"/>
      <c r="AJ723" s="62"/>
      <c r="AK723" s="62"/>
      <c r="AL723" s="62"/>
      <c r="AM723" s="62"/>
      <c r="AN723" s="62"/>
      <c r="AO723" s="62"/>
      <c r="AP723" s="62"/>
      <c r="AQ723" s="62"/>
      <c r="AR723" s="62"/>
      <c r="AS723" s="62"/>
      <c r="AT723" s="62"/>
      <c r="AU723" s="62"/>
      <c r="AV723" s="62"/>
      <c r="AW723" s="62"/>
      <c r="AX723" s="62"/>
      <c r="AY723" s="62"/>
      <c r="AZ723" s="62"/>
      <c r="BA723" s="62"/>
      <c r="BB723" s="62"/>
      <c r="BC723" s="62"/>
      <c r="BD723" s="62"/>
      <c r="BE723" s="62"/>
      <c r="BF723" s="62"/>
      <c r="BG723" s="62"/>
      <c r="BH723" s="62"/>
      <c r="BI723" s="62"/>
      <c r="BJ723" s="62"/>
      <c r="BK723" s="62"/>
      <c r="BL723" s="62"/>
      <c r="BM723" s="62"/>
      <c r="BN723" s="62"/>
      <c r="BO723" s="62"/>
      <c r="BP723" s="62"/>
      <c r="BQ723" s="62"/>
      <c r="BR723" s="62"/>
      <c r="BS723" s="62"/>
      <c r="BT723" s="62"/>
      <c r="BU723" s="62"/>
      <c r="BV723" s="62"/>
      <c r="BW723" s="62"/>
      <c r="BX723" s="62"/>
      <c r="BY723" s="62"/>
      <c r="BZ723" s="62"/>
      <c r="CA723" s="62"/>
      <c r="CB723" s="62"/>
      <c r="CC723" s="62"/>
      <c r="CD723" s="62"/>
      <c r="CE723" s="62"/>
      <c r="CF723" s="62"/>
    </row>
    <row r="724" spans="1:84" ht="13" thickBot="1" x14ac:dyDescent="0.3">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2"/>
      <c r="AI724" s="62"/>
      <c r="AJ724" s="62"/>
      <c r="AK724" s="62"/>
      <c r="AL724" s="62"/>
      <c r="AM724" s="62"/>
      <c r="AN724" s="62"/>
      <c r="AO724" s="62"/>
      <c r="AP724" s="62"/>
      <c r="AQ724" s="62"/>
      <c r="AR724" s="62"/>
      <c r="AS724" s="62"/>
      <c r="AT724" s="62"/>
      <c r="AU724" s="62"/>
      <c r="AV724" s="62"/>
      <c r="AW724" s="62"/>
      <c r="AX724" s="62"/>
      <c r="AY724" s="62"/>
      <c r="AZ724" s="62"/>
      <c r="BA724" s="62"/>
      <c r="BB724" s="62"/>
      <c r="BC724" s="62"/>
      <c r="BD724" s="62"/>
      <c r="BE724" s="62"/>
      <c r="BF724" s="62"/>
      <c r="BG724" s="62"/>
      <c r="BH724" s="62"/>
      <c r="BI724" s="62"/>
      <c r="BJ724" s="62"/>
      <c r="BK724" s="62"/>
      <c r="BL724" s="62"/>
      <c r="BM724" s="62"/>
      <c r="BN724" s="62"/>
      <c r="BO724" s="62"/>
      <c r="BP724" s="62"/>
      <c r="BQ724" s="62"/>
      <c r="BR724" s="62"/>
      <c r="BS724" s="62"/>
      <c r="BT724" s="62"/>
      <c r="BU724" s="62"/>
      <c r="BV724" s="62"/>
      <c r="BW724" s="62"/>
      <c r="BX724" s="62"/>
      <c r="BY724" s="62"/>
      <c r="BZ724" s="62"/>
      <c r="CA724" s="62"/>
      <c r="CB724" s="62"/>
      <c r="CC724" s="62"/>
      <c r="CD724" s="62"/>
      <c r="CE724" s="62"/>
      <c r="CF724" s="62"/>
    </row>
    <row r="725" spans="1:84" ht="13" thickBot="1" x14ac:dyDescent="0.3">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2"/>
      <c r="AI725" s="62"/>
      <c r="AJ725" s="62"/>
      <c r="AK725" s="62"/>
      <c r="AL725" s="62"/>
      <c r="AM725" s="62"/>
      <c r="AN725" s="62"/>
      <c r="AO725" s="62"/>
      <c r="AP725" s="62"/>
      <c r="AQ725" s="62"/>
      <c r="AR725" s="62"/>
      <c r="AS725" s="62"/>
      <c r="AT725" s="62"/>
      <c r="AU725" s="62"/>
      <c r="AV725" s="62"/>
      <c r="AW725" s="62"/>
      <c r="AX725" s="62"/>
      <c r="AY725" s="62"/>
      <c r="AZ725" s="62"/>
      <c r="BA725" s="62"/>
      <c r="BB725" s="62"/>
      <c r="BC725" s="62"/>
      <c r="BD725" s="62"/>
      <c r="BE725" s="62"/>
      <c r="BF725" s="62"/>
      <c r="BG725" s="62"/>
      <c r="BH725" s="62"/>
      <c r="BI725" s="62"/>
      <c r="BJ725" s="62"/>
      <c r="BK725" s="62"/>
      <c r="BL725" s="62"/>
      <c r="BM725" s="62"/>
      <c r="BN725" s="62"/>
      <c r="BO725" s="62"/>
      <c r="BP725" s="62"/>
      <c r="BQ725" s="62"/>
      <c r="BR725" s="62"/>
      <c r="BS725" s="62"/>
      <c r="BT725" s="62"/>
      <c r="BU725" s="62"/>
      <c r="BV725" s="62"/>
      <c r="BW725" s="62"/>
      <c r="BX725" s="62"/>
      <c r="BY725" s="62"/>
      <c r="BZ725" s="62"/>
      <c r="CA725" s="62"/>
      <c r="CB725" s="62"/>
      <c r="CC725" s="62"/>
      <c r="CD725" s="62"/>
      <c r="CE725" s="62"/>
      <c r="CF725" s="62"/>
    </row>
    <row r="726" spans="1:84" ht="13" thickBot="1" x14ac:dyDescent="0.3">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2"/>
      <c r="AI726" s="62"/>
      <c r="AJ726" s="62"/>
      <c r="AK726" s="62"/>
      <c r="AL726" s="62"/>
      <c r="AM726" s="62"/>
      <c r="AN726" s="62"/>
      <c r="AO726" s="62"/>
      <c r="AP726" s="62"/>
      <c r="AQ726" s="62"/>
      <c r="AR726" s="62"/>
      <c r="AS726" s="62"/>
      <c r="AT726" s="62"/>
      <c r="AU726" s="62"/>
      <c r="AV726" s="62"/>
      <c r="AW726" s="62"/>
      <c r="AX726" s="62"/>
      <c r="AY726" s="62"/>
      <c r="AZ726" s="62"/>
      <c r="BA726" s="62"/>
      <c r="BB726" s="62"/>
      <c r="BC726" s="62"/>
      <c r="BD726" s="62"/>
      <c r="BE726" s="62"/>
      <c r="BF726" s="62"/>
      <c r="BG726" s="62"/>
      <c r="BH726" s="62"/>
      <c r="BI726" s="62"/>
      <c r="BJ726" s="62"/>
      <c r="BK726" s="62"/>
      <c r="BL726" s="62"/>
      <c r="BM726" s="62"/>
      <c r="BN726" s="62"/>
      <c r="BO726" s="62"/>
      <c r="BP726" s="62"/>
      <c r="BQ726" s="62"/>
      <c r="BR726" s="62"/>
      <c r="BS726" s="62"/>
      <c r="BT726" s="62"/>
      <c r="BU726" s="62"/>
      <c r="BV726" s="62"/>
      <c r="BW726" s="62"/>
      <c r="BX726" s="62"/>
      <c r="BY726" s="62"/>
      <c r="BZ726" s="62"/>
      <c r="CA726" s="62"/>
      <c r="CB726" s="62"/>
      <c r="CC726" s="62"/>
      <c r="CD726" s="62"/>
      <c r="CE726" s="62"/>
      <c r="CF726" s="62"/>
    </row>
    <row r="727" spans="1:84" ht="13" thickBot="1" x14ac:dyDescent="0.3">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2"/>
      <c r="AI727" s="62"/>
      <c r="AJ727" s="62"/>
      <c r="AK727" s="62"/>
      <c r="AL727" s="62"/>
      <c r="AM727" s="62"/>
      <c r="AN727" s="62"/>
      <c r="AO727" s="62"/>
      <c r="AP727" s="62"/>
      <c r="AQ727" s="62"/>
      <c r="AR727" s="62"/>
      <c r="AS727" s="62"/>
      <c r="AT727" s="62"/>
      <c r="AU727" s="62"/>
      <c r="AV727" s="62"/>
      <c r="AW727" s="62"/>
      <c r="AX727" s="62"/>
      <c r="AY727" s="62"/>
      <c r="AZ727" s="62"/>
      <c r="BA727" s="62"/>
      <c r="BB727" s="62"/>
      <c r="BC727" s="62"/>
      <c r="BD727" s="62"/>
      <c r="BE727" s="62"/>
      <c r="BF727" s="62"/>
      <c r="BG727" s="62"/>
      <c r="BH727" s="62"/>
      <c r="BI727" s="62"/>
      <c r="BJ727" s="62"/>
      <c r="BK727" s="62"/>
      <c r="BL727" s="62"/>
      <c r="BM727" s="62"/>
      <c r="BN727" s="62"/>
      <c r="BO727" s="62"/>
      <c r="BP727" s="62"/>
      <c r="BQ727" s="62"/>
      <c r="BR727" s="62"/>
      <c r="BS727" s="62"/>
      <c r="BT727" s="62"/>
      <c r="BU727" s="62"/>
      <c r="BV727" s="62"/>
      <c r="BW727" s="62"/>
      <c r="BX727" s="62"/>
      <c r="BY727" s="62"/>
      <c r="BZ727" s="62"/>
      <c r="CA727" s="62"/>
      <c r="CB727" s="62"/>
      <c r="CC727" s="62"/>
      <c r="CD727" s="62"/>
      <c r="CE727" s="62"/>
      <c r="CF727" s="62"/>
    </row>
    <row r="728" spans="1:84" ht="13" thickBot="1" x14ac:dyDescent="0.3">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c r="AI728" s="62"/>
      <c r="AJ728" s="62"/>
      <c r="AK728" s="62"/>
      <c r="AL728" s="62"/>
      <c r="AM728" s="62"/>
      <c r="AN728" s="62"/>
      <c r="AO728" s="62"/>
      <c r="AP728" s="62"/>
      <c r="AQ728" s="62"/>
      <c r="AR728" s="62"/>
      <c r="AS728" s="62"/>
      <c r="AT728" s="62"/>
      <c r="AU728" s="62"/>
      <c r="AV728" s="62"/>
      <c r="AW728" s="62"/>
      <c r="AX728" s="62"/>
      <c r="AY728" s="62"/>
      <c r="AZ728" s="62"/>
      <c r="BA728" s="62"/>
      <c r="BB728" s="62"/>
      <c r="BC728" s="62"/>
      <c r="BD728" s="62"/>
      <c r="BE728" s="62"/>
      <c r="BF728" s="62"/>
      <c r="BG728" s="62"/>
      <c r="BH728" s="62"/>
      <c r="BI728" s="62"/>
      <c r="BJ728" s="62"/>
      <c r="BK728" s="62"/>
      <c r="BL728" s="62"/>
      <c r="BM728" s="62"/>
      <c r="BN728" s="62"/>
      <c r="BO728" s="62"/>
      <c r="BP728" s="62"/>
      <c r="BQ728" s="62"/>
      <c r="BR728" s="62"/>
      <c r="BS728" s="62"/>
      <c r="BT728" s="62"/>
      <c r="BU728" s="62"/>
      <c r="BV728" s="62"/>
      <c r="BW728" s="62"/>
      <c r="BX728" s="62"/>
      <c r="BY728" s="62"/>
      <c r="BZ728" s="62"/>
      <c r="CA728" s="62"/>
      <c r="CB728" s="62"/>
      <c r="CC728" s="62"/>
      <c r="CD728" s="62"/>
      <c r="CE728" s="62"/>
      <c r="CF728" s="62"/>
    </row>
    <row r="729" spans="1:84" ht="13" thickBot="1" x14ac:dyDescent="0.3">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2"/>
      <c r="AI729" s="62"/>
      <c r="AJ729" s="62"/>
      <c r="AK729" s="62"/>
      <c r="AL729" s="62"/>
      <c r="AM729" s="62"/>
      <c r="AN729" s="62"/>
      <c r="AO729" s="62"/>
      <c r="AP729" s="62"/>
      <c r="AQ729" s="62"/>
      <c r="AR729" s="62"/>
      <c r="AS729" s="62"/>
      <c r="AT729" s="62"/>
      <c r="AU729" s="62"/>
      <c r="AV729" s="62"/>
      <c r="AW729" s="62"/>
      <c r="AX729" s="62"/>
      <c r="AY729" s="62"/>
      <c r="AZ729" s="62"/>
      <c r="BA729" s="62"/>
      <c r="BB729" s="62"/>
      <c r="BC729" s="62"/>
      <c r="BD729" s="62"/>
      <c r="BE729" s="62"/>
      <c r="BF729" s="62"/>
      <c r="BG729" s="62"/>
      <c r="BH729" s="62"/>
      <c r="BI729" s="62"/>
      <c r="BJ729" s="62"/>
      <c r="BK729" s="62"/>
      <c r="BL729" s="62"/>
      <c r="BM729" s="62"/>
      <c r="BN729" s="62"/>
      <c r="BO729" s="62"/>
      <c r="BP729" s="62"/>
      <c r="BQ729" s="62"/>
      <c r="BR729" s="62"/>
      <c r="BS729" s="62"/>
      <c r="BT729" s="62"/>
      <c r="BU729" s="62"/>
      <c r="BV729" s="62"/>
      <c r="BW729" s="62"/>
      <c r="BX729" s="62"/>
      <c r="BY729" s="62"/>
      <c r="BZ729" s="62"/>
      <c r="CA729" s="62"/>
      <c r="CB729" s="62"/>
      <c r="CC729" s="62"/>
      <c r="CD729" s="62"/>
      <c r="CE729" s="62"/>
      <c r="CF729" s="62"/>
    </row>
    <row r="730" spans="1:84" ht="13" thickBot="1" x14ac:dyDescent="0.3">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2"/>
      <c r="AI730" s="62"/>
      <c r="AJ730" s="62"/>
      <c r="AK730" s="62"/>
      <c r="AL730" s="62"/>
      <c r="AM730" s="62"/>
      <c r="AN730" s="62"/>
      <c r="AO730" s="62"/>
      <c r="AP730" s="62"/>
      <c r="AQ730" s="62"/>
      <c r="AR730" s="62"/>
      <c r="AS730" s="62"/>
      <c r="AT730" s="62"/>
      <c r="AU730" s="62"/>
      <c r="AV730" s="62"/>
      <c r="AW730" s="62"/>
      <c r="AX730" s="62"/>
      <c r="AY730" s="62"/>
      <c r="AZ730" s="62"/>
      <c r="BA730" s="62"/>
      <c r="BB730" s="62"/>
      <c r="BC730" s="62"/>
      <c r="BD730" s="62"/>
      <c r="BE730" s="62"/>
      <c r="BF730" s="62"/>
      <c r="BG730" s="62"/>
      <c r="BH730" s="62"/>
      <c r="BI730" s="62"/>
      <c r="BJ730" s="62"/>
      <c r="BK730" s="62"/>
      <c r="BL730" s="62"/>
      <c r="BM730" s="62"/>
      <c r="BN730" s="62"/>
      <c r="BO730" s="62"/>
      <c r="BP730" s="62"/>
      <c r="BQ730" s="62"/>
      <c r="BR730" s="62"/>
      <c r="BS730" s="62"/>
      <c r="BT730" s="62"/>
      <c r="BU730" s="62"/>
      <c r="BV730" s="62"/>
      <c r="BW730" s="62"/>
      <c r="BX730" s="62"/>
      <c r="BY730" s="62"/>
      <c r="BZ730" s="62"/>
      <c r="CA730" s="62"/>
      <c r="CB730" s="62"/>
      <c r="CC730" s="62"/>
      <c r="CD730" s="62"/>
      <c r="CE730" s="62"/>
      <c r="CF730" s="62"/>
    </row>
    <row r="731" spans="1:84" ht="13" thickBot="1" x14ac:dyDescent="0.3">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2"/>
      <c r="AI731" s="62"/>
      <c r="AJ731" s="62"/>
      <c r="AK731" s="62"/>
      <c r="AL731" s="62"/>
      <c r="AM731" s="62"/>
      <c r="AN731" s="62"/>
      <c r="AO731" s="62"/>
      <c r="AP731" s="62"/>
      <c r="AQ731" s="62"/>
      <c r="AR731" s="62"/>
      <c r="AS731" s="62"/>
      <c r="AT731" s="62"/>
      <c r="AU731" s="62"/>
      <c r="AV731" s="62"/>
      <c r="AW731" s="62"/>
      <c r="AX731" s="62"/>
      <c r="AY731" s="62"/>
      <c r="AZ731" s="62"/>
      <c r="BA731" s="62"/>
      <c r="BB731" s="62"/>
      <c r="BC731" s="62"/>
      <c r="BD731" s="62"/>
      <c r="BE731" s="62"/>
      <c r="BF731" s="62"/>
      <c r="BG731" s="62"/>
      <c r="BH731" s="62"/>
      <c r="BI731" s="62"/>
      <c r="BJ731" s="62"/>
      <c r="BK731" s="62"/>
      <c r="BL731" s="62"/>
      <c r="BM731" s="62"/>
      <c r="BN731" s="62"/>
      <c r="BO731" s="62"/>
      <c r="BP731" s="62"/>
      <c r="BQ731" s="62"/>
      <c r="BR731" s="62"/>
      <c r="BS731" s="62"/>
      <c r="BT731" s="62"/>
      <c r="BU731" s="62"/>
      <c r="BV731" s="62"/>
      <c r="BW731" s="62"/>
      <c r="BX731" s="62"/>
      <c r="BY731" s="62"/>
      <c r="BZ731" s="62"/>
      <c r="CA731" s="62"/>
      <c r="CB731" s="62"/>
      <c r="CC731" s="62"/>
      <c r="CD731" s="62"/>
      <c r="CE731" s="62"/>
      <c r="CF731" s="62"/>
    </row>
    <row r="732" spans="1:84" ht="13" thickBot="1" x14ac:dyDescent="0.3">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c r="AR732" s="62"/>
      <c r="AS732" s="62"/>
      <c r="AT732" s="62"/>
      <c r="AU732" s="62"/>
      <c r="AV732" s="62"/>
      <c r="AW732" s="62"/>
      <c r="AX732" s="62"/>
      <c r="AY732" s="62"/>
      <c r="AZ732" s="62"/>
      <c r="BA732" s="62"/>
      <c r="BB732" s="62"/>
      <c r="BC732" s="62"/>
      <c r="BD732" s="62"/>
      <c r="BE732" s="62"/>
      <c r="BF732" s="62"/>
      <c r="BG732" s="62"/>
      <c r="BH732" s="62"/>
      <c r="BI732" s="62"/>
      <c r="BJ732" s="62"/>
      <c r="BK732" s="62"/>
      <c r="BL732" s="62"/>
      <c r="BM732" s="62"/>
      <c r="BN732" s="62"/>
      <c r="BO732" s="62"/>
      <c r="BP732" s="62"/>
      <c r="BQ732" s="62"/>
      <c r="BR732" s="62"/>
      <c r="BS732" s="62"/>
      <c r="BT732" s="62"/>
      <c r="BU732" s="62"/>
      <c r="BV732" s="62"/>
      <c r="BW732" s="62"/>
      <c r="BX732" s="62"/>
      <c r="BY732" s="62"/>
      <c r="BZ732" s="62"/>
      <c r="CA732" s="62"/>
      <c r="CB732" s="62"/>
      <c r="CC732" s="62"/>
      <c r="CD732" s="62"/>
      <c r="CE732" s="62"/>
      <c r="CF732" s="62"/>
    </row>
    <row r="733" spans="1:84" ht="13" thickBot="1" x14ac:dyDescent="0.3">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2"/>
      <c r="AI733" s="62"/>
      <c r="AJ733" s="62"/>
      <c r="AK733" s="62"/>
      <c r="AL733" s="62"/>
      <c r="AM733" s="62"/>
      <c r="AN733" s="62"/>
      <c r="AO733" s="62"/>
      <c r="AP733" s="62"/>
      <c r="AQ733" s="62"/>
      <c r="AR733" s="62"/>
      <c r="AS733" s="62"/>
      <c r="AT733" s="62"/>
      <c r="AU733" s="62"/>
      <c r="AV733" s="62"/>
      <c r="AW733" s="62"/>
      <c r="AX733" s="62"/>
      <c r="AY733" s="62"/>
      <c r="AZ733" s="62"/>
      <c r="BA733" s="62"/>
      <c r="BB733" s="62"/>
      <c r="BC733" s="62"/>
      <c r="BD733" s="62"/>
      <c r="BE733" s="62"/>
      <c r="BF733" s="62"/>
      <c r="BG733" s="62"/>
      <c r="BH733" s="62"/>
      <c r="BI733" s="62"/>
      <c r="BJ733" s="62"/>
      <c r="BK733" s="62"/>
      <c r="BL733" s="62"/>
      <c r="BM733" s="62"/>
      <c r="BN733" s="62"/>
      <c r="BO733" s="62"/>
      <c r="BP733" s="62"/>
      <c r="BQ733" s="62"/>
      <c r="BR733" s="62"/>
      <c r="BS733" s="62"/>
      <c r="BT733" s="62"/>
      <c r="BU733" s="62"/>
      <c r="BV733" s="62"/>
      <c r="BW733" s="62"/>
      <c r="BX733" s="62"/>
      <c r="BY733" s="62"/>
      <c r="BZ733" s="62"/>
      <c r="CA733" s="62"/>
      <c r="CB733" s="62"/>
      <c r="CC733" s="62"/>
      <c r="CD733" s="62"/>
      <c r="CE733" s="62"/>
      <c r="CF733" s="62"/>
    </row>
    <row r="734" spans="1:84" ht="13" thickBot="1" x14ac:dyDescent="0.3">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2"/>
      <c r="AI734" s="62"/>
      <c r="AJ734" s="62"/>
      <c r="AK734" s="62"/>
      <c r="AL734" s="62"/>
      <c r="AM734" s="62"/>
      <c r="AN734" s="62"/>
      <c r="AO734" s="62"/>
      <c r="AP734" s="62"/>
      <c r="AQ734" s="62"/>
      <c r="AR734" s="62"/>
      <c r="AS734" s="62"/>
      <c r="AT734" s="62"/>
      <c r="AU734" s="62"/>
      <c r="AV734" s="62"/>
      <c r="AW734" s="62"/>
      <c r="AX734" s="62"/>
      <c r="AY734" s="62"/>
      <c r="AZ734" s="62"/>
      <c r="BA734" s="62"/>
      <c r="BB734" s="62"/>
      <c r="BC734" s="62"/>
      <c r="BD734" s="62"/>
      <c r="BE734" s="62"/>
      <c r="BF734" s="62"/>
      <c r="BG734" s="62"/>
      <c r="BH734" s="62"/>
      <c r="BI734" s="62"/>
      <c r="BJ734" s="62"/>
      <c r="BK734" s="62"/>
      <c r="BL734" s="62"/>
      <c r="BM734" s="62"/>
      <c r="BN734" s="62"/>
      <c r="BO734" s="62"/>
      <c r="BP734" s="62"/>
      <c r="BQ734" s="62"/>
      <c r="BR734" s="62"/>
      <c r="BS734" s="62"/>
      <c r="BT734" s="62"/>
      <c r="BU734" s="62"/>
      <c r="BV734" s="62"/>
      <c r="BW734" s="62"/>
      <c r="BX734" s="62"/>
      <c r="BY734" s="62"/>
      <c r="BZ734" s="62"/>
      <c r="CA734" s="62"/>
      <c r="CB734" s="62"/>
      <c r="CC734" s="62"/>
      <c r="CD734" s="62"/>
      <c r="CE734" s="62"/>
      <c r="CF734" s="62"/>
    </row>
    <row r="735" spans="1:84" ht="13" thickBot="1" x14ac:dyDescent="0.3">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2"/>
      <c r="AI735" s="62"/>
      <c r="AJ735" s="62"/>
      <c r="AK735" s="62"/>
      <c r="AL735" s="62"/>
      <c r="AM735" s="62"/>
      <c r="AN735" s="62"/>
      <c r="AO735" s="62"/>
      <c r="AP735" s="62"/>
      <c r="AQ735" s="62"/>
      <c r="AR735" s="62"/>
      <c r="AS735" s="62"/>
      <c r="AT735" s="62"/>
      <c r="AU735" s="62"/>
      <c r="AV735" s="62"/>
      <c r="AW735" s="62"/>
      <c r="AX735" s="62"/>
      <c r="AY735" s="62"/>
      <c r="AZ735" s="62"/>
      <c r="BA735" s="62"/>
      <c r="BB735" s="62"/>
      <c r="BC735" s="62"/>
      <c r="BD735" s="62"/>
      <c r="BE735" s="62"/>
      <c r="BF735" s="62"/>
      <c r="BG735" s="62"/>
      <c r="BH735" s="62"/>
      <c r="BI735" s="62"/>
      <c r="BJ735" s="62"/>
      <c r="BK735" s="62"/>
      <c r="BL735" s="62"/>
      <c r="BM735" s="62"/>
      <c r="BN735" s="62"/>
      <c r="BO735" s="62"/>
      <c r="BP735" s="62"/>
      <c r="BQ735" s="62"/>
      <c r="BR735" s="62"/>
      <c r="BS735" s="62"/>
      <c r="BT735" s="62"/>
      <c r="BU735" s="62"/>
      <c r="BV735" s="62"/>
      <c r="BW735" s="62"/>
      <c r="BX735" s="62"/>
      <c r="BY735" s="62"/>
      <c r="BZ735" s="62"/>
      <c r="CA735" s="62"/>
      <c r="CB735" s="62"/>
      <c r="CC735" s="62"/>
      <c r="CD735" s="62"/>
      <c r="CE735" s="62"/>
      <c r="CF735" s="62"/>
    </row>
    <row r="736" spans="1:84" ht="13" thickBot="1" x14ac:dyDescent="0.3">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2"/>
      <c r="AI736" s="62"/>
      <c r="AJ736" s="62"/>
      <c r="AK736" s="62"/>
      <c r="AL736" s="62"/>
      <c r="AM736" s="62"/>
      <c r="AN736" s="62"/>
      <c r="AO736" s="62"/>
      <c r="AP736" s="62"/>
      <c r="AQ736" s="62"/>
      <c r="AR736" s="62"/>
      <c r="AS736" s="62"/>
      <c r="AT736" s="62"/>
      <c r="AU736" s="62"/>
      <c r="AV736" s="62"/>
      <c r="AW736" s="62"/>
      <c r="AX736" s="62"/>
      <c r="AY736" s="62"/>
      <c r="AZ736" s="62"/>
      <c r="BA736" s="62"/>
      <c r="BB736" s="62"/>
      <c r="BC736" s="62"/>
      <c r="BD736" s="62"/>
      <c r="BE736" s="62"/>
      <c r="BF736" s="62"/>
      <c r="BG736" s="62"/>
      <c r="BH736" s="62"/>
      <c r="BI736" s="62"/>
      <c r="BJ736" s="62"/>
      <c r="BK736" s="62"/>
      <c r="BL736" s="62"/>
      <c r="BM736" s="62"/>
      <c r="BN736" s="62"/>
      <c r="BO736" s="62"/>
      <c r="BP736" s="62"/>
      <c r="BQ736" s="62"/>
      <c r="BR736" s="62"/>
      <c r="BS736" s="62"/>
      <c r="BT736" s="62"/>
      <c r="BU736" s="62"/>
      <c r="BV736" s="62"/>
      <c r="BW736" s="62"/>
      <c r="BX736" s="62"/>
      <c r="BY736" s="62"/>
      <c r="BZ736" s="62"/>
      <c r="CA736" s="62"/>
      <c r="CB736" s="62"/>
      <c r="CC736" s="62"/>
      <c r="CD736" s="62"/>
      <c r="CE736" s="62"/>
      <c r="CF736" s="62"/>
    </row>
    <row r="737" spans="1:84" ht="13" thickBot="1" x14ac:dyDescent="0.3">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2"/>
      <c r="AI737" s="62"/>
      <c r="AJ737" s="62"/>
      <c r="AK737" s="62"/>
      <c r="AL737" s="62"/>
      <c r="AM737" s="62"/>
      <c r="AN737" s="62"/>
      <c r="AO737" s="62"/>
      <c r="AP737" s="62"/>
      <c r="AQ737" s="62"/>
      <c r="AR737" s="62"/>
      <c r="AS737" s="62"/>
      <c r="AT737" s="62"/>
      <c r="AU737" s="62"/>
      <c r="AV737" s="62"/>
      <c r="AW737" s="62"/>
      <c r="AX737" s="62"/>
      <c r="AY737" s="62"/>
      <c r="AZ737" s="62"/>
      <c r="BA737" s="62"/>
      <c r="BB737" s="62"/>
      <c r="BC737" s="62"/>
      <c r="BD737" s="62"/>
      <c r="BE737" s="62"/>
      <c r="BF737" s="62"/>
      <c r="BG737" s="62"/>
      <c r="BH737" s="62"/>
      <c r="BI737" s="62"/>
      <c r="BJ737" s="62"/>
      <c r="BK737" s="62"/>
      <c r="BL737" s="62"/>
      <c r="BM737" s="62"/>
      <c r="BN737" s="62"/>
      <c r="BO737" s="62"/>
      <c r="BP737" s="62"/>
      <c r="BQ737" s="62"/>
      <c r="BR737" s="62"/>
      <c r="BS737" s="62"/>
      <c r="BT737" s="62"/>
      <c r="BU737" s="62"/>
      <c r="BV737" s="62"/>
      <c r="BW737" s="62"/>
      <c r="BX737" s="62"/>
      <c r="BY737" s="62"/>
      <c r="BZ737" s="62"/>
      <c r="CA737" s="62"/>
      <c r="CB737" s="62"/>
      <c r="CC737" s="62"/>
      <c r="CD737" s="62"/>
      <c r="CE737" s="62"/>
      <c r="CF737" s="62"/>
    </row>
    <row r="738" spans="1:84" ht="13" thickBot="1" x14ac:dyDescent="0.3">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2"/>
      <c r="AI738" s="62"/>
      <c r="AJ738" s="62"/>
      <c r="AK738" s="62"/>
      <c r="AL738" s="62"/>
      <c r="AM738" s="62"/>
      <c r="AN738" s="62"/>
      <c r="AO738" s="62"/>
      <c r="AP738" s="62"/>
      <c r="AQ738" s="62"/>
      <c r="AR738" s="62"/>
      <c r="AS738" s="62"/>
      <c r="AT738" s="62"/>
      <c r="AU738" s="62"/>
      <c r="AV738" s="62"/>
      <c r="AW738" s="62"/>
      <c r="AX738" s="62"/>
      <c r="AY738" s="62"/>
      <c r="AZ738" s="62"/>
      <c r="BA738" s="62"/>
      <c r="BB738" s="62"/>
      <c r="BC738" s="62"/>
      <c r="BD738" s="62"/>
      <c r="BE738" s="62"/>
      <c r="BF738" s="62"/>
      <c r="BG738" s="62"/>
      <c r="BH738" s="62"/>
      <c r="BI738" s="62"/>
      <c r="BJ738" s="62"/>
      <c r="BK738" s="62"/>
      <c r="BL738" s="62"/>
      <c r="BM738" s="62"/>
      <c r="BN738" s="62"/>
      <c r="BO738" s="62"/>
      <c r="BP738" s="62"/>
      <c r="BQ738" s="62"/>
      <c r="BR738" s="62"/>
      <c r="BS738" s="62"/>
      <c r="BT738" s="62"/>
      <c r="BU738" s="62"/>
      <c r="BV738" s="62"/>
      <c r="BW738" s="62"/>
      <c r="BX738" s="62"/>
      <c r="BY738" s="62"/>
      <c r="BZ738" s="62"/>
      <c r="CA738" s="62"/>
      <c r="CB738" s="62"/>
      <c r="CC738" s="62"/>
      <c r="CD738" s="62"/>
      <c r="CE738" s="62"/>
      <c r="CF738" s="62"/>
    </row>
    <row r="739" spans="1:84" ht="13" thickBot="1" x14ac:dyDescent="0.3">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2"/>
      <c r="AI739" s="62"/>
      <c r="AJ739" s="62"/>
      <c r="AK739" s="62"/>
      <c r="AL739" s="62"/>
      <c r="AM739" s="62"/>
      <c r="AN739" s="62"/>
      <c r="AO739" s="62"/>
      <c r="AP739" s="62"/>
      <c r="AQ739" s="62"/>
      <c r="AR739" s="62"/>
      <c r="AS739" s="62"/>
      <c r="AT739" s="62"/>
      <c r="AU739" s="62"/>
      <c r="AV739" s="62"/>
      <c r="AW739" s="62"/>
      <c r="AX739" s="62"/>
      <c r="AY739" s="62"/>
      <c r="AZ739" s="62"/>
      <c r="BA739" s="62"/>
      <c r="BB739" s="62"/>
      <c r="BC739" s="62"/>
      <c r="BD739" s="62"/>
      <c r="BE739" s="62"/>
      <c r="BF739" s="62"/>
      <c r="BG739" s="62"/>
      <c r="BH739" s="62"/>
      <c r="BI739" s="62"/>
      <c r="BJ739" s="62"/>
      <c r="BK739" s="62"/>
      <c r="BL739" s="62"/>
      <c r="BM739" s="62"/>
      <c r="BN739" s="62"/>
      <c r="BO739" s="62"/>
      <c r="BP739" s="62"/>
      <c r="BQ739" s="62"/>
      <c r="BR739" s="62"/>
      <c r="BS739" s="62"/>
      <c r="BT739" s="62"/>
      <c r="BU739" s="62"/>
      <c r="BV739" s="62"/>
      <c r="BW739" s="62"/>
      <c r="BX739" s="62"/>
      <c r="BY739" s="62"/>
      <c r="BZ739" s="62"/>
      <c r="CA739" s="62"/>
      <c r="CB739" s="62"/>
      <c r="CC739" s="62"/>
      <c r="CD739" s="62"/>
      <c r="CE739" s="62"/>
      <c r="CF739" s="62"/>
    </row>
    <row r="740" spans="1:84" ht="13" thickBot="1" x14ac:dyDescent="0.3">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2"/>
      <c r="AI740" s="62"/>
      <c r="AJ740" s="62"/>
      <c r="AK740" s="62"/>
      <c r="AL740" s="62"/>
      <c r="AM740" s="62"/>
      <c r="AN740" s="62"/>
      <c r="AO740" s="62"/>
      <c r="AP740" s="62"/>
      <c r="AQ740" s="62"/>
      <c r="AR740" s="62"/>
      <c r="AS740" s="62"/>
      <c r="AT740" s="62"/>
      <c r="AU740" s="62"/>
      <c r="AV740" s="62"/>
      <c r="AW740" s="62"/>
      <c r="AX740" s="62"/>
      <c r="AY740" s="62"/>
      <c r="AZ740" s="62"/>
      <c r="BA740" s="62"/>
      <c r="BB740" s="62"/>
      <c r="BC740" s="62"/>
      <c r="BD740" s="62"/>
      <c r="BE740" s="62"/>
      <c r="BF740" s="62"/>
      <c r="BG740" s="62"/>
      <c r="BH740" s="62"/>
      <c r="BI740" s="62"/>
      <c r="BJ740" s="62"/>
      <c r="BK740" s="62"/>
      <c r="BL740" s="62"/>
      <c r="BM740" s="62"/>
      <c r="BN740" s="62"/>
      <c r="BO740" s="62"/>
      <c r="BP740" s="62"/>
      <c r="BQ740" s="62"/>
      <c r="BR740" s="62"/>
      <c r="BS740" s="62"/>
      <c r="BT740" s="62"/>
      <c r="BU740" s="62"/>
      <c r="BV740" s="62"/>
      <c r="BW740" s="62"/>
      <c r="BX740" s="62"/>
      <c r="BY740" s="62"/>
      <c r="BZ740" s="62"/>
      <c r="CA740" s="62"/>
      <c r="CB740" s="62"/>
      <c r="CC740" s="62"/>
      <c r="CD740" s="62"/>
      <c r="CE740" s="62"/>
      <c r="CF740" s="62"/>
    </row>
    <row r="741" spans="1:84" ht="13" thickBot="1" x14ac:dyDescent="0.3">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c r="AR741" s="62"/>
      <c r="AS741" s="62"/>
      <c r="AT741" s="62"/>
      <c r="AU741" s="62"/>
      <c r="AV741" s="62"/>
      <c r="AW741" s="62"/>
      <c r="AX741" s="62"/>
      <c r="AY741" s="62"/>
      <c r="AZ741" s="62"/>
      <c r="BA741" s="62"/>
      <c r="BB741" s="62"/>
      <c r="BC741" s="62"/>
      <c r="BD741" s="62"/>
      <c r="BE741" s="62"/>
      <c r="BF741" s="62"/>
      <c r="BG741" s="62"/>
      <c r="BH741" s="62"/>
      <c r="BI741" s="62"/>
      <c r="BJ741" s="62"/>
      <c r="BK741" s="62"/>
      <c r="BL741" s="62"/>
      <c r="BM741" s="62"/>
      <c r="BN741" s="62"/>
      <c r="BO741" s="62"/>
      <c r="BP741" s="62"/>
      <c r="BQ741" s="62"/>
      <c r="BR741" s="62"/>
      <c r="BS741" s="62"/>
      <c r="BT741" s="62"/>
      <c r="BU741" s="62"/>
      <c r="BV741" s="62"/>
      <c r="BW741" s="62"/>
      <c r="BX741" s="62"/>
      <c r="BY741" s="62"/>
      <c r="BZ741" s="62"/>
      <c r="CA741" s="62"/>
      <c r="CB741" s="62"/>
      <c r="CC741" s="62"/>
      <c r="CD741" s="62"/>
      <c r="CE741" s="62"/>
      <c r="CF741" s="62"/>
    </row>
    <row r="742" spans="1:84" ht="13" thickBot="1" x14ac:dyDescent="0.3">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2"/>
      <c r="AI742" s="62"/>
      <c r="AJ742" s="62"/>
      <c r="AK742" s="62"/>
      <c r="AL742" s="62"/>
      <c r="AM742" s="62"/>
      <c r="AN742" s="62"/>
      <c r="AO742" s="62"/>
      <c r="AP742" s="62"/>
      <c r="AQ742" s="62"/>
      <c r="AR742" s="62"/>
      <c r="AS742" s="62"/>
      <c r="AT742" s="62"/>
      <c r="AU742" s="62"/>
      <c r="AV742" s="62"/>
      <c r="AW742" s="62"/>
      <c r="AX742" s="62"/>
      <c r="AY742" s="62"/>
      <c r="AZ742" s="62"/>
      <c r="BA742" s="62"/>
      <c r="BB742" s="62"/>
      <c r="BC742" s="62"/>
      <c r="BD742" s="62"/>
      <c r="BE742" s="62"/>
      <c r="BF742" s="62"/>
      <c r="BG742" s="62"/>
      <c r="BH742" s="62"/>
      <c r="BI742" s="62"/>
      <c r="BJ742" s="62"/>
      <c r="BK742" s="62"/>
      <c r="BL742" s="62"/>
      <c r="BM742" s="62"/>
      <c r="BN742" s="62"/>
      <c r="BO742" s="62"/>
      <c r="BP742" s="62"/>
      <c r="BQ742" s="62"/>
      <c r="BR742" s="62"/>
      <c r="BS742" s="62"/>
      <c r="BT742" s="62"/>
      <c r="BU742" s="62"/>
      <c r="BV742" s="62"/>
      <c r="BW742" s="62"/>
      <c r="BX742" s="62"/>
      <c r="BY742" s="62"/>
      <c r="BZ742" s="62"/>
      <c r="CA742" s="62"/>
      <c r="CB742" s="62"/>
      <c r="CC742" s="62"/>
      <c r="CD742" s="62"/>
      <c r="CE742" s="62"/>
      <c r="CF742" s="62"/>
    </row>
    <row r="743" spans="1:84" ht="13" thickBot="1" x14ac:dyDescent="0.3">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2"/>
      <c r="AI743" s="62"/>
      <c r="AJ743" s="62"/>
      <c r="AK743" s="62"/>
      <c r="AL743" s="62"/>
      <c r="AM743" s="62"/>
      <c r="AN743" s="62"/>
      <c r="AO743" s="62"/>
      <c r="AP743" s="62"/>
      <c r="AQ743" s="62"/>
      <c r="AR743" s="62"/>
      <c r="AS743" s="62"/>
      <c r="AT743" s="62"/>
      <c r="AU743" s="62"/>
      <c r="AV743" s="62"/>
      <c r="AW743" s="62"/>
      <c r="AX743" s="62"/>
      <c r="AY743" s="62"/>
      <c r="AZ743" s="62"/>
      <c r="BA743" s="62"/>
      <c r="BB743" s="62"/>
      <c r="BC743" s="62"/>
      <c r="BD743" s="62"/>
      <c r="BE743" s="62"/>
      <c r="BF743" s="62"/>
      <c r="BG743" s="62"/>
      <c r="BH743" s="62"/>
      <c r="BI743" s="62"/>
      <c r="BJ743" s="62"/>
      <c r="BK743" s="62"/>
      <c r="BL743" s="62"/>
      <c r="BM743" s="62"/>
      <c r="BN743" s="62"/>
      <c r="BO743" s="62"/>
      <c r="BP743" s="62"/>
      <c r="BQ743" s="62"/>
      <c r="BR743" s="62"/>
      <c r="BS743" s="62"/>
      <c r="BT743" s="62"/>
      <c r="BU743" s="62"/>
      <c r="BV743" s="62"/>
      <c r="BW743" s="62"/>
      <c r="BX743" s="62"/>
      <c r="BY743" s="62"/>
      <c r="BZ743" s="62"/>
      <c r="CA743" s="62"/>
      <c r="CB743" s="62"/>
      <c r="CC743" s="62"/>
      <c r="CD743" s="62"/>
      <c r="CE743" s="62"/>
      <c r="CF743" s="62"/>
    </row>
    <row r="744" spans="1:84" ht="13" thickBot="1" x14ac:dyDescent="0.3">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c r="AR744" s="62"/>
      <c r="AS744" s="62"/>
      <c r="AT744" s="62"/>
      <c r="AU744" s="62"/>
      <c r="AV744" s="62"/>
      <c r="AW744" s="62"/>
      <c r="AX744" s="62"/>
      <c r="AY744" s="62"/>
      <c r="AZ744" s="62"/>
      <c r="BA744" s="62"/>
      <c r="BB744" s="62"/>
      <c r="BC744" s="62"/>
      <c r="BD744" s="62"/>
      <c r="BE744" s="62"/>
      <c r="BF744" s="62"/>
      <c r="BG744" s="62"/>
      <c r="BH744" s="62"/>
      <c r="BI744" s="62"/>
      <c r="BJ744" s="62"/>
      <c r="BK744" s="62"/>
      <c r="BL744" s="62"/>
      <c r="BM744" s="62"/>
      <c r="BN744" s="62"/>
      <c r="BO744" s="62"/>
      <c r="BP744" s="62"/>
      <c r="BQ744" s="62"/>
      <c r="BR744" s="62"/>
      <c r="BS744" s="62"/>
      <c r="BT744" s="62"/>
      <c r="BU744" s="62"/>
      <c r="BV744" s="62"/>
      <c r="BW744" s="62"/>
      <c r="BX744" s="62"/>
      <c r="BY744" s="62"/>
      <c r="BZ744" s="62"/>
      <c r="CA744" s="62"/>
      <c r="CB744" s="62"/>
      <c r="CC744" s="62"/>
      <c r="CD744" s="62"/>
      <c r="CE744" s="62"/>
      <c r="CF744" s="62"/>
    </row>
    <row r="745" spans="1:84" ht="13" thickBot="1" x14ac:dyDescent="0.3">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c r="AR745" s="62"/>
      <c r="AS745" s="62"/>
      <c r="AT745" s="62"/>
      <c r="AU745" s="62"/>
      <c r="AV745" s="62"/>
      <c r="AW745" s="62"/>
      <c r="AX745" s="62"/>
      <c r="AY745" s="62"/>
      <c r="AZ745" s="62"/>
      <c r="BA745" s="62"/>
      <c r="BB745" s="62"/>
      <c r="BC745" s="62"/>
      <c r="BD745" s="62"/>
      <c r="BE745" s="62"/>
      <c r="BF745" s="62"/>
      <c r="BG745" s="62"/>
      <c r="BH745" s="62"/>
      <c r="BI745" s="62"/>
      <c r="BJ745" s="62"/>
      <c r="BK745" s="62"/>
      <c r="BL745" s="62"/>
      <c r="BM745" s="62"/>
      <c r="BN745" s="62"/>
      <c r="BO745" s="62"/>
      <c r="BP745" s="62"/>
      <c r="BQ745" s="62"/>
      <c r="BR745" s="62"/>
      <c r="BS745" s="62"/>
      <c r="BT745" s="62"/>
      <c r="BU745" s="62"/>
      <c r="BV745" s="62"/>
      <c r="BW745" s="62"/>
      <c r="BX745" s="62"/>
      <c r="BY745" s="62"/>
      <c r="BZ745" s="62"/>
      <c r="CA745" s="62"/>
      <c r="CB745" s="62"/>
      <c r="CC745" s="62"/>
      <c r="CD745" s="62"/>
      <c r="CE745" s="62"/>
      <c r="CF745" s="62"/>
    </row>
    <row r="746" spans="1:84" ht="13" thickBot="1" x14ac:dyDescent="0.3">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2"/>
      <c r="AK746" s="62"/>
      <c r="AL746" s="62"/>
      <c r="AM746" s="62"/>
      <c r="AN746" s="62"/>
      <c r="AO746" s="62"/>
      <c r="AP746" s="62"/>
      <c r="AQ746" s="62"/>
      <c r="AR746" s="62"/>
      <c r="AS746" s="62"/>
      <c r="AT746" s="62"/>
      <c r="AU746" s="62"/>
      <c r="AV746" s="62"/>
      <c r="AW746" s="62"/>
      <c r="AX746" s="62"/>
      <c r="AY746" s="62"/>
      <c r="AZ746" s="62"/>
      <c r="BA746" s="62"/>
      <c r="BB746" s="62"/>
      <c r="BC746" s="62"/>
      <c r="BD746" s="62"/>
      <c r="BE746" s="62"/>
      <c r="BF746" s="62"/>
      <c r="BG746" s="62"/>
      <c r="BH746" s="62"/>
      <c r="BI746" s="62"/>
      <c r="BJ746" s="62"/>
      <c r="BK746" s="62"/>
      <c r="BL746" s="62"/>
      <c r="BM746" s="62"/>
      <c r="BN746" s="62"/>
      <c r="BO746" s="62"/>
      <c r="BP746" s="62"/>
      <c r="BQ746" s="62"/>
      <c r="BR746" s="62"/>
      <c r="BS746" s="62"/>
      <c r="BT746" s="62"/>
      <c r="BU746" s="62"/>
      <c r="BV746" s="62"/>
      <c r="BW746" s="62"/>
      <c r="BX746" s="62"/>
      <c r="BY746" s="62"/>
      <c r="BZ746" s="62"/>
      <c r="CA746" s="62"/>
      <c r="CB746" s="62"/>
      <c r="CC746" s="62"/>
      <c r="CD746" s="62"/>
      <c r="CE746" s="62"/>
      <c r="CF746" s="62"/>
    </row>
    <row r="747" spans="1:84" ht="13" thickBot="1" x14ac:dyDescent="0.3">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2"/>
      <c r="AK747" s="62"/>
      <c r="AL747" s="62"/>
      <c r="AM747" s="62"/>
      <c r="AN747" s="62"/>
      <c r="AO747" s="62"/>
      <c r="AP747" s="62"/>
      <c r="AQ747" s="62"/>
      <c r="AR747" s="62"/>
      <c r="AS747" s="62"/>
      <c r="AT747" s="62"/>
      <c r="AU747" s="62"/>
      <c r="AV747" s="62"/>
      <c r="AW747" s="62"/>
      <c r="AX747" s="62"/>
      <c r="AY747" s="62"/>
      <c r="AZ747" s="62"/>
      <c r="BA747" s="62"/>
      <c r="BB747" s="62"/>
      <c r="BC747" s="62"/>
      <c r="BD747" s="62"/>
      <c r="BE747" s="62"/>
      <c r="BF747" s="62"/>
      <c r="BG747" s="62"/>
      <c r="BH747" s="62"/>
      <c r="BI747" s="62"/>
      <c r="BJ747" s="62"/>
      <c r="BK747" s="62"/>
      <c r="BL747" s="62"/>
      <c r="BM747" s="62"/>
      <c r="BN747" s="62"/>
      <c r="BO747" s="62"/>
      <c r="BP747" s="62"/>
      <c r="BQ747" s="62"/>
      <c r="BR747" s="62"/>
      <c r="BS747" s="62"/>
      <c r="BT747" s="62"/>
      <c r="BU747" s="62"/>
      <c r="BV747" s="62"/>
      <c r="BW747" s="62"/>
      <c r="BX747" s="62"/>
      <c r="BY747" s="62"/>
      <c r="BZ747" s="62"/>
      <c r="CA747" s="62"/>
      <c r="CB747" s="62"/>
      <c r="CC747" s="62"/>
      <c r="CD747" s="62"/>
      <c r="CE747" s="62"/>
      <c r="CF747" s="62"/>
    </row>
    <row r="748" spans="1:84" ht="13" thickBot="1" x14ac:dyDescent="0.3">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c r="AR748" s="62"/>
      <c r="AS748" s="62"/>
      <c r="AT748" s="62"/>
      <c r="AU748" s="62"/>
      <c r="AV748" s="62"/>
      <c r="AW748" s="62"/>
      <c r="AX748" s="62"/>
      <c r="AY748" s="62"/>
      <c r="AZ748" s="62"/>
      <c r="BA748" s="62"/>
      <c r="BB748" s="62"/>
      <c r="BC748" s="62"/>
      <c r="BD748" s="62"/>
      <c r="BE748" s="62"/>
      <c r="BF748" s="62"/>
      <c r="BG748" s="62"/>
      <c r="BH748" s="62"/>
      <c r="BI748" s="62"/>
      <c r="BJ748" s="62"/>
      <c r="BK748" s="62"/>
      <c r="BL748" s="62"/>
      <c r="BM748" s="62"/>
      <c r="BN748" s="62"/>
      <c r="BO748" s="62"/>
      <c r="BP748" s="62"/>
      <c r="BQ748" s="62"/>
      <c r="BR748" s="62"/>
      <c r="BS748" s="62"/>
      <c r="BT748" s="62"/>
      <c r="BU748" s="62"/>
      <c r="BV748" s="62"/>
      <c r="BW748" s="62"/>
      <c r="BX748" s="62"/>
      <c r="BY748" s="62"/>
      <c r="BZ748" s="62"/>
      <c r="CA748" s="62"/>
      <c r="CB748" s="62"/>
      <c r="CC748" s="62"/>
      <c r="CD748" s="62"/>
      <c r="CE748" s="62"/>
      <c r="CF748" s="62"/>
    </row>
    <row r="749" spans="1:84" ht="13" thickBot="1" x14ac:dyDescent="0.3">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2"/>
      <c r="AK749" s="62"/>
      <c r="AL749" s="62"/>
      <c r="AM749" s="62"/>
      <c r="AN749" s="62"/>
      <c r="AO749" s="62"/>
      <c r="AP749" s="62"/>
      <c r="AQ749" s="62"/>
      <c r="AR749" s="62"/>
      <c r="AS749" s="62"/>
      <c r="AT749" s="62"/>
      <c r="AU749" s="62"/>
      <c r="AV749" s="62"/>
      <c r="AW749" s="62"/>
      <c r="AX749" s="62"/>
      <c r="AY749" s="62"/>
      <c r="AZ749" s="62"/>
      <c r="BA749" s="62"/>
      <c r="BB749" s="62"/>
      <c r="BC749" s="62"/>
      <c r="BD749" s="62"/>
      <c r="BE749" s="62"/>
      <c r="BF749" s="62"/>
      <c r="BG749" s="62"/>
      <c r="BH749" s="62"/>
      <c r="BI749" s="62"/>
      <c r="BJ749" s="62"/>
      <c r="BK749" s="62"/>
      <c r="BL749" s="62"/>
      <c r="BM749" s="62"/>
      <c r="BN749" s="62"/>
      <c r="BO749" s="62"/>
      <c r="BP749" s="62"/>
      <c r="BQ749" s="62"/>
      <c r="BR749" s="62"/>
      <c r="BS749" s="62"/>
      <c r="BT749" s="62"/>
      <c r="BU749" s="62"/>
      <c r="BV749" s="62"/>
      <c r="BW749" s="62"/>
      <c r="BX749" s="62"/>
      <c r="BY749" s="62"/>
      <c r="BZ749" s="62"/>
      <c r="CA749" s="62"/>
      <c r="CB749" s="62"/>
      <c r="CC749" s="62"/>
      <c r="CD749" s="62"/>
      <c r="CE749" s="62"/>
      <c r="CF749" s="62"/>
    </row>
    <row r="750" spans="1:84" ht="13" thickBot="1" x14ac:dyDescent="0.3">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2"/>
      <c r="AK750" s="62"/>
      <c r="AL750" s="62"/>
      <c r="AM750" s="62"/>
      <c r="AN750" s="62"/>
      <c r="AO750" s="62"/>
      <c r="AP750" s="62"/>
      <c r="AQ750" s="62"/>
      <c r="AR750" s="62"/>
      <c r="AS750" s="62"/>
      <c r="AT750" s="62"/>
      <c r="AU750" s="62"/>
      <c r="AV750" s="62"/>
      <c r="AW750" s="62"/>
      <c r="AX750" s="62"/>
      <c r="AY750" s="62"/>
      <c r="AZ750" s="62"/>
      <c r="BA750" s="62"/>
      <c r="BB750" s="62"/>
      <c r="BC750" s="62"/>
      <c r="BD750" s="62"/>
      <c r="BE750" s="62"/>
      <c r="BF750" s="62"/>
      <c r="BG750" s="62"/>
      <c r="BH750" s="62"/>
      <c r="BI750" s="62"/>
      <c r="BJ750" s="62"/>
      <c r="BK750" s="62"/>
      <c r="BL750" s="62"/>
      <c r="BM750" s="62"/>
      <c r="BN750" s="62"/>
      <c r="BO750" s="62"/>
      <c r="BP750" s="62"/>
      <c r="BQ750" s="62"/>
      <c r="BR750" s="62"/>
      <c r="BS750" s="62"/>
      <c r="BT750" s="62"/>
      <c r="BU750" s="62"/>
      <c r="BV750" s="62"/>
      <c r="BW750" s="62"/>
      <c r="BX750" s="62"/>
      <c r="BY750" s="62"/>
      <c r="BZ750" s="62"/>
      <c r="CA750" s="62"/>
      <c r="CB750" s="62"/>
      <c r="CC750" s="62"/>
      <c r="CD750" s="62"/>
      <c r="CE750" s="62"/>
      <c r="CF750" s="62"/>
    </row>
    <row r="751" spans="1:84" ht="13" thickBot="1" x14ac:dyDescent="0.3">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2"/>
      <c r="AK751" s="62"/>
      <c r="AL751" s="62"/>
      <c r="AM751" s="62"/>
      <c r="AN751" s="62"/>
      <c r="AO751" s="62"/>
      <c r="AP751" s="62"/>
      <c r="AQ751" s="62"/>
      <c r="AR751" s="62"/>
      <c r="AS751" s="62"/>
      <c r="AT751" s="62"/>
      <c r="AU751" s="62"/>
      <c r="AV751" s="62"/>
      <c r="AW751" s="62"/>
      <c r="AX751" s="62"/>
      <c r="AY751" s="62"/>
      <c r="AZ751" s="62"/>
      <c r="BA751" s="62"/>
      <c r="BB751" s="62"/>
      <c r="BC751" s="62"/>
      <c r="BD751" s="62"/>
      <c r="BE751" s="62"/>
      <c r="BF751" s="62"/>
      <c r="BG751" s="62"/>
      <c r="BH751" s="62"/>
      <c r="BI751" s="62"/>
      <c r="BJ751" s="62"/>
      <c r="BK751" s="62"/>
      <c r="BL751" s="62"/>
      <c r="BM751" s="62"/>
      <c r="BN751" s="62"/>
      <c r="BO751" s="62"/>
      <c r="BP751" s="62"/>
      <c r="BQ751" s="62"/>
      <c r="BR751" s="62"/>
      <c r="BS751" s="62"/>
      <c r="BT751" s="62"/>
      <c r="BU751" s="62"/>
      <c r="BV751" s="62"/>
      <c r="BW751" s="62"/>
      <c r="BX751" s="62"/>
      <c r="BY751" s="62"/>
      <c r="BZ751" s="62"/>
      <c r="CA751" s="62"/>
      <c r="CB751" s="62"/>
      <c r="CC751" s="62"/>
      <c r="CD751" s="62"/>
      <c r="CE751" s="62"/>
      <c r="CF751" s="62"/>
    </row>
    <row r="752" spans="1:84" ht="13" thickBot="1" x14ac:dyDescent="0.3">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2"/>
      <c r="AK752" s="62"/>
      <c r="AL752" s="62"/>
      <c r="AM752" s="62"/>
      <c r="AN752" s="62"/>
      <c r="AO752" s="62"/>
      <c r="AP752" s="62"/>
      <c r="AQ752" s="62"/>
      <c r="AR752" s="62"/>
      <c r="AS752" s="62"/>
      <c r="AT752" s="62"/>
      <c r="AU752" s="62"/>
      <c r="AV752" s="62"/>
      <c r="AW752" s="62"/>
      <c r="AX752" s="62"/>
      <c r="AY752" s="62"/>
      <c r="AZ752" s="62"/>
      <c r="BA752" s="62"/>
      <c r="BB752" s="62"/>
      <c r="BC752" s="62"/>
      <c r="BD752" s="62"/>
      <c r="BE752" s="62"/>
      <c r="BF752" s="62"/>
      <c r="BG752" s="62"/>
      <c r="BH752" s="62"/>
      <c r="BI752" s="62"/>
      <c r="BJ752" s="62"/>
      <c r="BK752" s="62"/>
      <c r="BL752" s="62"/>
      <c r="BM752" s="62"/>
      <c r="BN752" s="62"/>
      <c r="BO752" s="62"/>
      <c r="BP752" s="62"/>
      <c r="BQ752" s="62"/>
      <c r="BR752" s="62"/>
      <c r="BS752" s="62"/>
      <c r="BT752" s="62"/>
      <c r="BU752" s="62"/>
      <c r="BV752" s="62"/>
      <c r="BW752" s="62"/>
      <c r="BX752" s="62"/>
      <c r="BY752" s="62"/>
      <c r="BZ752" s="62"/>
      <c r="CA752" s="62"/>
      <c r="CB752" s="62"/>
      <c r="CC752" s="62"/>
      <c r="CD752" s="62"/>
      <c r="CE752" s="62"/>
      <c r="CF752" s="62"/>
    </row>
    <row r="753" spans="1:84" ht="13" thickBot="1" x14ac:dyDescent="0.3">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2"/>
      <c r="AK753" s="62"/>
      <c r="AL753" s="62"/>
      <c r="AM753" s="62"/>
      <c r="AN753" s="62"/>
      <c r="AO753" s="62"/>
      <c r="AP753" s="62"/>
      <c r="AQ753" s="62"/>
      <c r="AR753" s="62"/>
      <c r="AS753" s="62"/>
      <c r="AT753" s="62"/>
      <c r="AU753" s="62"/>
      <c r="AV753" s="62"/>
      <c r="AW753" s="62"/>
      <c r="AX753" s="62"/>
      <c r="AY753" s="62"/>
      <c r="AZ753" s="62"/>
      <c r="BA753" s="62"/>
      <c r="BB753" s="62"/>
      <c r="BC753" s="62"/>
      <c r="BD753" s="62"/>
      <c r="BE753" s="62"/>
      <c r="BF753" s="62"/>
      <c r="BG753" s="62"/>
      <c r="BH753" s="62"/>
      <c r="BI753" s="62"/>
      <c r="BJ753" s="62"/>
      <c r="BK753" s="62"/>
      <c r="BL753" s="62"/>
      <c r="BM753" s="62"/>
      <c r="BN753" s="62"/>
      <c r="BO753" s="62"/>
      <c r="BP753" s="62"/>
      <c r="BQ753" s="62"/>
      <c r="BR753" s="62"/>
      <c r="BS753" s="62"/>
      <c r="BT753" s="62"/>
      <c r="BU753" s="62"/>
      <c r="BV753" s="62"/>
      <c r="BW753" s="62"/>
      <c r="BX753" s="62"/>
      <c r="BY753" s="62"/>
      <c r="BZ753" s="62"/>
      <c r="CA753" s="62"/>
      <c r="CB753" s="62"/>
      <c r="CC753" s="62"/>
      <c r="CD753" s="62"/>
      <c r="CE753" s="62"/>
      <c r="CF753" s="62"/>
    </row>
    <row r="754" spans="1:84" ht="13" thickBot="1" x14ac:dyDescent="0.3">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2"/>
      <c r="AK754" s="62"/>
      <c r="AL754" s="62"/>
      <c r="AM754" s="62"/>
      <c r="AN754" s="62"/>
      <c r="AO754" s="62"/>
      <c r="AP754" s="62"/>
      <c r="AQ754" s="62"/>
      <c r="AR754" s="62"/>
      <c r="AS754" s="62"/>
      <c r="AT754" s="62"/>
      <c r="AU754" s="62"/>
      <c r="AV754" s="62"/>
      <c r="AW754" s="62"/>
      <c r="AX754" s="62"/>
      <c r="AY754" s="62"/>
      <c r="AZ754" s="62"/>
      <c r="BA754" s="62"/>
      <c r="BB754" s="62"/>
      <c r="BC754" s="62"/>
      <c r="BD754" s="62"/>
      <c r="BE754" s="62"/>
      <c r="BF754" s="62"/>
      <c r="BG754" s="62"/>
      <c r="BH754" s="62"/>
      <c r="BI754" s="62"/>
      <c r="BJ754" s="62"/>
      <c r="BK754" s="62"/>
      <c r="BL754" s="62"/>
      <c r="BM754" s="62"/>
      <c r="BN754" s="62"/>
      <c r="BO754" s="62"/>
      <c r="BP754" s="62"/>
      <c r="BQ754" s="62"/>
      <c r="BR754" s="62"/>
      <c r="BS754" s="62"/>
      <c r="BT754" s="62"/>
      <c r="BU754" s="62"/>
      <c r="BV754" s="62"/>
      <c r="BW754" s="62"/>
      <c r="BX754" s="62"/>
      <c r="BY754" s="62"/>
      <c r="BZ754" s="62"/>
      <c r="CA754" s="62"/>
      <c r="CB754" s="62"/>
      <c r="CC754" s="62"/>
      <c r="CD754" s="62"/>
      <c r="CE754" s="62"/>
      <c r="CF754" s="62"/>
    </row>
    <row r="755" spans="1:84" ht="13" thickBot="1" x14ac:dyDescent="0.3">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c r="AR755" s="62"/>
      <c r="AS755" s="62"/>
      <c r="AT755" s="62"/>
      <c r="AU755" s="62"/>
      <c r="AV755" s="62"/>
      <c r="AW755" s="62"/>
      <c r="AX755" s="62"/>
      <c r="AY755" s="62"/>
      <c r="AZ755" s="62"/>
      <c r="BA755" s="62"/>
      <c r="BB755" s="62"/>
      <c r="BC755" s="62"/>
      <c r="BD755" s="62"/>
      <c r="BE755" s="62"/>
      <c r="BF755" s="62"/>
      <c r="BG755" s="62"/>
      <c r="BH755" s="62"/>
      <c r="BI755" s="62"/>
      <c r="BJ755" s="62"/>
      <c r="BK755" s="62"/>
      <c r="BL755" s="62"/>
      <c r="BM755" s="62"/>
      <c r="BN755" s="62"/>
      <c r="BO755" s="62"/>
      <c r="BP755" s="62"/>
      <c r="BQ755" s="62"/>
      <c r="BR755" s="62"/>
      <c r="BS755" s="62"/>
      <c r="BT755" s="62"/>
      <c r="BU755" s="62"/>
      <c r="BV755" s="62"/>
      <c r="BW755" s="62"/>
      <c r="BX755" s="62"/>
      <c r="BY755" s="62"/>
      <c r="BZ755" s="62"/>
      <c r="CA755" s="62"/>
      <c r="CB755" s="62"/>
      <c r="CC755" s="62"/>
      <c r="CD755" s="62"/>
      <c r="CE755" s="62"/>
      <c r="CF755" s="62"/>
    </row>
    <row r="756" spans="1:84" ht="13" thickBot="1" x14ac:dyDescent="0.3">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2"/>
      <c r="AK756" s="62"/>
      <c r="AL756" s="62"/>
      <c r="AM756" s="62"/>
      <c r="AN756" s="62"/>
      <c r="AO756" s="62"/>
      <c r="AP756" s="62"/>
      <c r="AQ756" s="62"/>
      <c r="AR756" s="62"/>
      <c r="AS756" s="62"/>
      <c r="AT756" s="62"/>
      <c r="AU756" s="62"/>
      <c r="AV756" s="62"/>
      <c r="AW756" s="62"/>
      <c r="AX756" s="62"/>
      <c r="AY756" s="62"/>
      <c r="AZ756" s="62"/>
      <c r="BA756" s="62"/>
      <c r="BB756" s="62"/>
      <c r="BC756" s="62"/>
      <c r="BD756" s="62"/>
      <c r="BE756" s="62"/>
      <c r="BF756" s="62"/>
      <c r="BG756" s="62"/>
      <c r="BH756" s="62"/>
      <c r="BI756" s="62"/>
      <c r="BJ756" s="62"/>
      <c r="BK756" s="62"/>
      <c r="BL756" s="62"/>
      <c r="BM756" s="62"/>
      <c r="BN756" s="62"/>
      <c r="BO756" s="62"/>
      <c r="BP756" s="62"/>
      <c r="BQ756" s="62"/>
      <c r="BR756" s="62"/>
      <c r="BS756" s="62"/>
      <c r="BT756" s="62"/>
      <c r="BU756" s="62"/>
      <c r="BV756" s="62"/>
      <c r="BW756" s="62"/>
      <c r="BX756" s="62"/>
      <c r="BY756" s="62"/>
      <c r="BZ756" s="62"/>
      <c r="CA756" s="62"/>
      <c r="CB756" s="62"/>
      <c r="CC756" s="62"/>
      <c r="CD756" s="62"/>
      <c r="CE756" s="62"/>
      <c r="CF756" s="62"/>
    </row>
    <row r="757" spans="1:84" ht="13" thickBot="1" x14ac:dyDescent="0.3">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2"/>
      <c r="AK757" s="62"/>
      <c r="AL757" s="62"/>
      <c r="AM757" s="62"/>
      <c r="AN757" s="62"/>
      <c r="AO757" s="62"/>
      <c r="AP757" s="62"/>
      <c r="AQ757" s="62"/>
      <c r="AR757" s="62"/>
      <c r="AS757" s="62"/>
      <c r="AT757" s="62"/>
      <c r="AU757" s="62"/>
      <c r="AV757" s="62"/>
      <c r="AW757" s="62"/>
      <c r="AX757" s="62"/>
      <c r="AY757" s="62"/>
      <c r="AZ757" s="62"/>
      <c r="BA757" s="62"/>
      <c r="BB757" s="62"/>
      <c r="BC757" s="62"/>
      <c r="BD757" s="62"/>
      <c r="BE757" s="62"/>
      <c r="BF757" s="62"/>
      <c r="BG757" s="62"/>
      <c r="BH757" s="62"/>
      <c r="BI757" s="62"/>
      <c r="BJ757" s="62"/>
      <c r="BK757" s="62"/>
      <c r="BL757" s="62"/>
      <c r="BM757" s="62"/>
      <c r="BN757" s="62"/>
      <c r="BO757" s="62"/>
      <c r="BP757" s="62"/>
      <c r="BQ757" s="62"/>
      <c r="BR757" s="62"/>
      <c r="BS757" s="62"/>
      <c r="BT757" s="62"/>
      <c r="BU757" s="62"/>
      <c r="BV757" s="62"/>
      <c r="BW757" s="62"/>
      <c r="BX757" s="62"/>
      <c r="BY757" s="62"/>
      <c r="BZ757" s="62"/>
      <c r="CA757" s="62"/>
      <c r="CB757" s="62"/>
      <c r="CC757" s="62"/>
      <c r="CD757" s="62"/>
      <c r="CE757" s="62"/>
      <c r="CF757" s="62"/>
    </row>
    <row r="758" spans="1:84" ht="13" thickBot="1" x14ac:dyDescent="0.3">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2"/>
      <c r="AK758" s="62"/>
      <c r="AL758" s="62"/>
      <c r="AM758" s="62"/>
      <c r="AN758" s="62"/>
      <c r="AO758" s="62"/>
      <c r="AP758" s="62"/>
      <c r="AQ758" s="62"/>
      <c r="AR758" s="62"/>
      <c r="AS758" s="62"/>
      <c r="AT758" s="62"/>
      <c r="AU758" s="62"/>
      <c r="AV758" s="62"/>
      <c r="AW758" s="62"/>
      <c r="AX758" s="62"/>
      <c r="AY758" s="62"/>
      <c r="AZ758" s="62"/>
      <c r="BA758" s="62"/>
      <c r="BB758" s="62"/>
      <c r="BC758" s="62"/>
      <c r="BD758" s="62"/>
      <c r="BE758" s="62"/>
      <c r="BF758" s="62"/>
      <c r="BG758" s="62"/>
      <c r="BH758" s="62"/>
      <c r="BI758" s="62"/>
      <c r="BJ758" s="62"/>
      <c r="BK758" s="62"/>
      <c r="BL758" s="62"/>
      <c r="BM758" s="62"/>
      <c r="BN758" s="62"/>
      <c r="BO758" s="62"/>
      <c r="BP758" s="62"/>
      <c r="BQ758" s="62"/>
      <c r="BR758" s="62"/>
      <c r="BS758" s="62"/>
      <c r="BT758" s="62"/>
      <c r="BU758" s="62"/>
      <c r="BV758" s="62"/>
      <c r="BW758" s="62"/>
      <c r="BX758" s="62"/>
      <c r="BY758" s="62"/>
      <c r="BZ758" s="62"/>
      <c r="CA758" s="62"/>
      <c r="CB758" s="62"/>
      <c r="CC758" s="62"/>
      <c r="CD758" s="62"/>
      <c r="CE758" s="62"/>
      <c r="CF758" s="62"/>
    </row>
    <row r="759" spans="1:84" ht="13" thickBot="1" x14ac:dyDescent="0.3">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2"/>
      <c r="AK759" s="62"/>
      <c r="AL759" s="62"/>
      <c r="AM759" s="62"/>
      <c r="AN759" s="62"/>
      <c r="AO759" s="62"/>
      <c r="AP759" s="62"/>
      <c r="AQ759" s="62"/>
      <c r="AR759" s="62"/>
      <c r="AS759" s="62"/>
      <c r="AT759" s="62"/>
      <c r="AU759" s="62"/>
      <c r="AV759" s="62"/>
      <c r="AW759" s="62"/>
      <c r="AX759" s="62"/>
      <c r="AY759" s="62"/>
      <c r="AZ759" s="62"/>
      <c r="BA759" s="62"/>
      <c r="BB759" s="62"/>
      <c r="BC759" s="62"/>
      <c r="BD759" s="62"/>
      <c r="BE759" s="62"/>
      <c r="BF759" s="62"/>
      <c r="BG759" s="62"/>
      <c r="BH759" s="62"/>
      <c r="BI759" s="62"/>
      <c r="BJ759" s="62"/>
      <c r="BK759" s="62"/>
      <c r="BL759" s="62"/>
      <c r="BM759" s="62"/>
      <c r="BN759" s="62"/>
      <c r="BO759" s="62"/>
      <c r="BP759" s="62"/>
      <c r="BQ759" s="62"/>
      <c r="BR759" s="62"/>
      <c r="BS759" s="62"/>
      <c r="BT759" s="62"/>
      <c r="BU759" s="62"/>
      <c r="BV759" s="62"/>
      <c r="BW759" s="62"/>
      <c r="BX759" s="62"/>
      <c r="BY759" s="62"/>
      <c r="BZ759" s="62"/>
      <c r="CA759" s="62"/>
      <c r="CB759" s="62"/>
      <c r="CC759" s="62"/>
      <c r="CD759" s="62"/>
      <c r="CE759" s="62"/>
      <c r="CF759" s="62"/>
    </row>
    <row r="760" spans="1:84" ht="13" thickBot="1" x14ac:dyDescent="0.3">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2"/>
      <c r="AK760" s="62"/>
      <c r="AL760" s="62"/>
      <c r="AM760" s="62"/>
      <c r="AN760" s="62"/>
      <c r="AO760" s="62"/>
      <c r="AP760" s="62"/>
      <c r="AQ760" s="62"/>
      <c r="AR760" s="62"/>
      <c r="AS760" s="62"/>
      <c r="AT760" s="62"/>
      <c r="AU760" s="62"/>
      <c r="AV760" s="62"/>
      <c r="AW760" s="62"/>
      <c r="AX760" s="62"/>
      <c r="AY760" s="62"/>
      <c r="AZ760" s="62"/>
      <c r="BA760" s="62"/>
      <c r="BB760" s="62"/>
      <c r="BC760" s="62"/>
      <c r="BD760" s="62"/>
      <c r="BE760" s="62"/>
      <c r="BF760" s="62"/>
      <c r="BG760" s="62"/>
      <c r="BH760" s="62"/>
      <c r="BI760" s="62"/>
      <c r="BJ760" s="62"/>
      <c r="BK760" s="62"/>
      <c r="BL760" s="62"/>
      <c r="BM760" s="62"/>
      <c r="BN760" s="62"/>
      <c r="BO760" s="62"/>
      <c r="BP760" s="62"/>
      <c r="BQ760" s="62"/>
      <c r="BR760" s="62"/>
      <c r="BS760" s="62"/>
      <c r="BT760" s="62"/>
      <c r="BU760" s="62"/>
      <c r="BV760" s="62"/>
      <c r="BW760" s="62"/>
      <c r="BX760" s="62"/>
      <c r="BY760" s="62"/>
      <c r="BZ760" s="62"/>
      <c r="CA760" s="62"/>
      <c r="CB760" s="62"/>
      <c r="CC760" s="62"/>
      <c r="CD760" s="62"/>
      <c r="CE760" s="62"/>
      <c r="CF760" s="62"/>
    </row>
    <row r="761" spans="1:84" ht="13" thickBot="1" x14ac:dyDescent="0.3">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2"/>
      <c r="AK761" s="62"/>
      <c r="AL761" s="62"/>
      <c r="AM761" s="62"/>
      <c r="AN761" s="62"/>
      <c r="AO761" s="62"/>
      <c r="AP761" s="62"/>
      <c r="AQ761" s="62"/>
      <c r="AR761" s="62"/>
      <c r="AS761" s="62"/>
      <c r="AT761" s="62"/>
      <c r="AU761" s="62"/>
      <c r="AV761" s="62"/>
      <c r="AW761" s="62"/>
      <c r="AX761" s="62"/>
      <c r="AY761" s="62"/>
      <c r="AZ761" s="62"/>
      <c r="BA761" s="62"/>
      <c r="BB761" s="62"/>
      <c r="BC761" s="62"/>
      <c r="BD761" s="62"/>
      <c r="BE761" s="62"/>
      <c r="BF761" s="62"/>
      <c r="BG761" s="62"/>
      <c r="BH761" s="62"/>
      <c r="BI761" s="62"/>
      <c r="BJ761" s="62"/>
      <c r="BK761" s="62"/>
      <c r="BL761" s="62"/>
      <c r="BM761" s="62"/>
      <c r="BN761" s="62"/>
      <c r="BO761" s="62"/>
      <c r="BP761" s="62"/>
      <c r="BQ761" s="62"/>
      <c r="BR761" s="62"/>
      <c r="BS761" s="62"/>
      <c r="BT761" s="62"/>
      <c r="BU761" s="62"/>
      <c r="BV761" s="62"/>
      <c r="BW761" s="62"/>
      <c r="BX761" s="62"/>
      <c r="BY761" s="62"/>
      <c r="BZ761" s="62"/>
      <c r="CA761" s="62"/>
      <c r="CB761" s="62"/>
      <c r="CC761" s="62"/>
      <c r="CD761" s="62"/>
      <c r="CE761" s="62"/>
      <c r="CF761" s="62"/>
    </row>
    <row r="762" spans="1:84" ht="13" thickBot="1" x14ac:dyDescent="0.3">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2"/>
      <c r="AK762" s="62"/>
      <c r="AL762" s="62"/>
      <c r="AM762" s="62"/>
      <c r="AN762" s="62"/>
      <c r="AO762" s="62"/>
      <c r="AP762" s="62"/>
      <c r="AQ762" s="62"/>
      <c r="AR762" s="62"/>
      <c r="AS762" s="62"/>
      <c r="AT762" s="62"/>
      <c r="AU762" s="62"/>
      <c r="AV762" s="62"/>
      <c r="AW762" s="62"/>
      <c r="AX762" s="62"/>
      <c r="AY762" s="62"/>
      <c r="AZ762" s="62"/>
      <c r="BA762" s="62"/>
      <c r="BB762" s="62"/>
      <c r="BC762" s="62"/>
      <c r="BD762" s="62"/>
      <c r="BE762" s="62"/>
      <c r="BF762" s="62"/>
      <c r="BG762" s="62"/>
      <c r="BH762" s="62"/>
      <c r="BI762" s="62"/>
      <c r="BJ762" s="62"/>
      <c r="BK762" s="62"/>
      <c r="BL762" s="62"/>
      <c r="BM762" s="62"/>
      <c r="BN762" s="62"/>
      <c r="BO762" s="62"/>
      <c r="BP762" s="62"/>
      <c r="BQ762" s="62"/>
      <c r="BR762" s="62"/>
      <c r="BS762" s="62"/>
      <c r="BT762" s="62"/>
      <c r="BU762" s="62"/>
      <c r="BV762" s="62"/>
      <c r="BW762" s="62"/>
      <c r="BX762" s="62"/>
      <c r="BY762" s="62"/>
      <c r="BZ762" s="62"/>
      <c r="CA762" s="62"/>
      <c r="CB762" s="62"/>
      <c r="CC762" s="62"/>
      <c r="CD762" s="62"/>
      <c r="CE762" s="62"/>
      <c r="CF762" s="62"/>
    </row>
    <row r="763" spans="1:84" ht="13" thickBot="1" x14ac:dyDescent="0.3">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2"/>
      <c r="AK763" s="62"/>
      <c r="AL763" s="62"/>
      <c r="AM763" s="62"/>
      <c r="AN763" s="62"/>
      <c r="AO763" s="62"/>
      <c r="AP763" s="62"/>
      <c r="AQ763" s="62"/>
      <c r="AR763" s="62"/>
      <c r="AS763" s="62"/>
      <c r="AT763" s="62"/>
      <c r="AU763" s="62"/>
      <c r="AV763" s="62"/>
      <c r="AW763" s="62"/>
      <c r="AX763" s="62"/>
      <c r="AY763" s="62"/>
      <c r="AZ763" s="62"/>
      <c r="BA763" s="62"/>
      <c r="BB763" s="62"/>
      <c r="BC763" s="62"/>
      <c r="BD763" s="62"/>
      <c r="BE763" s="62"/>
      <c r="BF763" s="62"/>
      <c r="BG763" s="62"/>
      <c r="BH763" s="62"/>
      <c r="BI763" s="62"/>
      <c r="BJ763" s="62"/>
      <c r="BK763" s="62"/>
      <c r="BL763" s="62"/>
      <c r="BM763" s="62"/>
      <c r="BN763" s="62"/>
      <c r="BO763" s="62"/>
      <c r="BP763" s="62"/>
      <c r="BQ763" s="62"/>
      <c r="BR763" s="62"/>
      <c r="BS763" s="62"/>
      <c r="BT763" s="62"/>
      <c r="BU763" s="62"/>
      <c r="BV763" s="62"/>
      <c r="BW763" s="62"/>
      <c r="BX763" s="62"/>
      <c r="BY763" s="62"/>
      <c r="BZ763" s="62"/>
      <c r="CA763" s="62"/>
      <c r="CB763" s="62"/>
      <c r="CC763" s="62"/>
      <c r="CD763" s="62"/>
      <c r="CE763" s="62"/>
      <c r="CF763" s="62"/>
    </row>
    <row r="764" spans="1:84" ht="13" thickBot="1" x14ac:dyDescent="0.3">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2"/>
      <c r="AK764" s="62"/>
      <c r="AL764" s="62"/>
      <c r="AM764" s="62"/>
      <c r="AN764" s="62"/>
      <c r="AO764" s="62"/>
      <c r="AP764" s="62"/>
      <c r="AQ764" s="62"/>
      <c r="AR764" s="62"/>
      <c r="AS764" s="62"/>
      <c r="AT764" s="62"/>
      <c r="AU764" s="62"/>
      <c r="AV764" s="62"/>
      <c r="AW764" s="62"/>
      <c r="AX764" s="62"/>
      <c r="AY764" s="62"/>
      <c r="AZ764" s="62"/>
      <c r="BA764" s="62"/>
      <c r="BB764" s="62"/>
      <c r="BC764" s="62"/>
      <c r="BD764" s="62"/>
      <c r="BE764" s="62"/>
      <c r="BF764" s="62"/>
      <c r="BG764" s="62"/>
      <c r="BH764" s="62"/>
      <c r="BI764" s="62"/>
      <c r="BJ764" s="62"/>
      <c r="BK764" s="62"/>
      <c r="BL764" s="62"/>
      <c r="BM764" s="62"/>
      <c r="BN764" s="62"/>
      <c r="BO764" s="62"/>
      <c r="BP764" s="62"/>
      <c r="BQ764" s="62"/>
      <c r="BR764" s="62"/>
      <c r="BS764" s="62"/>
      <c r="BT764" s="62"/>
      <c r="BU764" s="62"/>
      <c r="BV764" s="62"/>
      <c r="BW764" s="62"/>
      <c r="BX764" s="62"/>
      <c r="BY764" s="62"/>
      <c r="BZ764" s="62"/>
      <c r="CA764" s="62"/>
      <c r="CB764" s="62"/>
      <c r="CC764" s="62"/>
      <c r="CD764" s="62"/>
      <c r="CE764" s="62"/>
      <c r="CF764" s="62"/>
    </row>
    <row r="765" spans="1:84" ht="13" thickBot="1" x14ac:dyDescent="0.3">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2"/>
      <c r="AK765" s="62"/>
      <c r="AL765" s="62"/>
      <c r="AM765" s="62"/>
      <c r="AN765" s="62"/>
      <c r="AO765" s="62"/>
      <c r="AP765" s="62"/>
      <c r="AQ765" s="62"/>
      <c r="AR765" s="62"/>
      <c r="AS765" s="62"/>
      <c r="AT765" s="62"/>
      <c r="AU765" s="62"/>
      <c r="AV765" s="62"/>
      <c r="AW765" s="62"/>
      <c r="AX765" s="62"/>
      <c r="AY765" s="62"/>
      <c r="AZ765" s="62"/>
      <c r="BA765" s="62"/>
      <c r="BB765" s="62"/>
      <c r="BC765" s="62"/>
      <c r="BD765" s="62"/>
      <c r="BE765" s="62"/>
      <c r="BF765" s="62"/>
      <c r="BG765" s="62"/>
      <c r="BH765" s="62"/>
      <c r="BI765" s="62"/>
      <c r="BJ765" s="62"/>
      <c r="BK765" s="62"/>
      <c r="BL765" s="62"/>
      <c r="BM765" s="62"/>
      <c r="BN765" s="62"/>
      <c r="BO765" s="62"/>
      <c r="BP765" s="62"/>
      <c r="BQ765" s="62"/>
      <c r="BR765" s="62"/>
      <c r="BS765" s="62"/>
      <c r="BT765" s="62"/>
      <c r="BU765" s="62"/>
      <c r="BV765" s="62"/>
      <c r="BW765" s="62"/>
      <c r="BX765" s="62"/>
      <c r="BY765" s="62"/>
      <c r="BZ765" s="62"/>
      <c r="CA765" s="62"/>
      <c r="CB765" s="62"/>
      <c r="CC765" s="62"/>
      <c r="CD765" s="62"/>
      <c r="CE765" s="62"/>
      <c r="CF765" s="62"/>
    </row>
    <row r="766" spans="1:84" ht="13" thickBot="1" x14ac:dyDescent="0.3">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2"/>
      <c r="AI766" s="62"/>
      <c r="AJ766" s="62"/>
      <c r="AK766" s="62"/>
      <c r="AL766" s="62"/>
      <c r="AM766" s="62"/>
      <c r="AN766" s="62"/>
      <c r="AO766" s="62"/>
      <c r="AP766" s="62"/>
      <c r="AQ766" s="62"/>
      <c r="AR766" s="62"/>
      <c r="AS766" s="62"/>
      <c r="AT766" s="62"/>
      <c r="AU766" s="62"/>
      <c r="AV766" s="62"/>
      <c r="AW766" s="62"/>
      <c r="AX766" s="62"/>
      <c r="AY766" s="62"/>
      <c r="AZ766" s="62"/>
      <c r="BA766" s="62"/>
      <c r="BB766" s="62"/>
      <c r="BC766" s="62"/>
      <c r="BD766" s="62"/>
      <c r="BE766" s="62"/>
      <c r="BF766" s="62"/>
      <c r="BG766" s="62"/>
      <c r="BH766" s="62"/>
      <c r="BI766" s="62"/>
      <c r="BJ766" s="62"/>
      <c r="BK766" s="62"/>
      <c r="BL766" s="62"/>
      <c r="BM766" s="62"/>
      <c r="BN766" s="62"/>
      <c r="BO766" s="62"/>
      <c r="BP766" s="62"/>
      <c r="BQ766" s="62"/>
      <c r="BR766" s="62"/>
      <c r="BS766" s="62"/>
      <c r="BT766" s="62"/>
      <c r="BU766" s="62"/>
      <c r="BV766" s="62"/>
      <c r="BW766" s="62"/>
      <c r="BX766" s="62"/>
      <c r="BY766" s="62"/>
      <c r="BZ766" s="62"/>
      <c r="CA766" s="62"/>
      <c r="CB766" s="62"/>
      <c r="CC766" s="62"/>
      <c r="CD766" s="62"/>
      <c r="CE766" s="62"/>
      <c r="CF766" s="62"/>
    </row>
    <row r="767" spans="1:84" ht="13" thickBot="1" x14ac:dyDescent="0.3">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2"/>
      <c r="AI767" s="62"/>
      <c r="AJ767" s="62"/>
      <c r="AK767" s="62"/>
      <c r="AL767" s="62"/>
      <c r="AM767" s="62"/>
      <c r="AN767" s="62"/>
      <c r="AO767" s="62"/>
      <c r="AP767" s="62"/>
      <c r="AQ767" s="62"/>
      <c r="AR767" s="62"/>
      <c r="AS767" s="62"/>
      <c r="AT767" s="62"/>
      <c r="AU767" s="62"/>
      <c r="AV767" s="62"/>
      <c r="AW767" s="62"/>
      <c r="AX767" s="62"/>
      <c r="AY767" s="62"/>
      <c r="AZ767" s="62"/>
      <c r="BA767" s="62"/>
      <c r="BB767" s="62"/>
      <c r="BC767" s="62"/>
      <c r="BD767" s="62"/>
      <c r="BE767" s="62"/>
      <c r="BF767" s="62"/>
      <c r="BG767" s="62"/>
      <c r="BH767" s="62"/>
      <c r="BI767" s="62"/>
      <c r="BJ767" s="62"/>
      <c r="BK767" s="62"/>
      <c r="BL767" s="62"/>
      <c r="BM767" s="62"/>
      <c r="BN767" s="62"/>
      <c r="BO767" s="62"/>
      <c r="BP767" s="62"/>
      <c r="BQ767" s="62"/>
      <c r="BR767" s="62"/>
      <c r="BS767" s="62"/>
      <c r="BT767" s="62"/>
      <c r="BU767" s="62"/>
      <c r="BV767" s="62"/>
      <c r="BW767" s="62"/>
      <c r="BX767" s="62"/>
      <c r="BY767" s="62"/>
      <c r="BZ767" s="62"/>
      <c r="CA767" s="62"/>
      <c r="CB767" s="62"/>
      <c r="CC767" s="62"/>
      <c r="CD767" s="62"/>
      <c r="CE767" s="62"/>
      <c r="CF767" s="62"/>
    </row>
    <row r="768" spans="1:84" ht="13" thickBot="1" x14ac:dyDescent="0.3">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2"/>
      <c r="AI768" s="62"/>
      <c r="AJ768" s="62"/>
      <c r="AK768" s="62"/>
      <c r="AL768" s="62"/>
      <c r="AM768" s="62"/>
      <c r="AN768" s="62"/>
      <c r="AO768" s="62"/>
      <c r="AP768" s="62"/>
      <c r="AQ768" s="62"/>
      <c r="AR768" s="62"/>
      <c r="AS768" s="62"/>
      <c r="AT768" s="62"/>
      <c r="AU768" s="62"/>
      <c r="AV768" s="62"/>
      <c r="AW768" s="62"/>
      <c r="AX768" s="62"/>
      <c r="AY768" s="62"/>
      <c r="AZ768" s="62"/>
      <c r="BA768" s="62"/>
      <c r="BB768" s="62"/>
      <c r="BC768" s="62"/>
      <c r="BD768" s="62"/>
      <c r="BE768" s="62"/>
      <c r="BF768" s="62"/>
      <c r="BG768" s="62"/>
      <c r="BH768" s="62"/>
      <c r="BI768" s="62"/>
      <c r="BJ768" s="62"/>
      <c r="BK768" s="62"/>
      <c r="BL768" s="62"/>
      <c r="BM768" s="62"/>
      <c r="BN768" s="62"/>
      <c r="BO768" s="62"/>
      <c r="BP768" s="62"/>
      <c r="BQ768" s="62"/>
      <c r="BR768" s="62"/>
      <c r="BS768" s="62"/>
      <c r="BT768" s="62"/>
      <c r="BU768" s="62"/>
      <c r="BV768" s="62"/>
      <c r="BW768" s="62"/>
      <c r="BX768" s="62"/>
      <c r="BY768" s="62"/>
      <c r="BZ768" s="62"/>
      <c r="CA768" s="62"/>
      <c r="CB768" s="62"/>
      <c r="CC768" s="62"/>
      <c r="CD768" s="62"/>
      <c r="CE768" s="62"/>
      <c r="CF768" s="62"/>
    </row>
    <row r="769" spans="1:84" ht="13" thickBot="1" x14ac:dyDescent="0.3">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2"/>
      <c r="AI769" s="62"/>
      <c r="AJ769" s="62"/>
      <c r="AK769" s="62"/>
      <c r="AL769" s="62"/>
      <c r="AM769" s="62"/>
      <c r="AN769" s="62"/>
      <c r="AO769" s="62"/>
      <c r="AP769" s="62"/>
      <c r="AQ769" s="62"/>
      <c r="AR769" s="62"/>
      <c r="AS769" s="62"/>
      <c r="AT769" s="62"/>
      <c r="AU769" s="62"/>
      <c r="AV769" s="62"/>
      <c r="AW769" s="62"/>
      <c r="AX769" s="62"/>
      <c r="AY769" s="62"/>
      <c r="AZ769" s="62"/>
      <c r="BA769" s="62"/>
      <c r="BB769" s="62"/>
      <c r="BC769" s="62"/>
      <c r="BD769" s="62"/>
      <c r="BE769" s="62"/>
      <c r="BF769" s="62"/>
      <c r="BG769" s="62"/>
      <c r="BH769" s="62"/>
      <c r="BI769" s="62"/>
      <c r="BJ769" s="62"/>
      <c r="BK769" s="62"/>
      <c r="BL769" s="62"/>
      <c r="BM769" s="62"/>
      <c r="BN769" s="62"/>
      <c r="BO769" s="62"/>
      <c r="BP769" s="62"/>
      <c r="BQ769" s="62"/>
      <c r="BR769" s="62"/>
      <c r="BS769" s="62"/>
      <c r="BT769" s="62"/>
      <c r="BU769" s="62"/>
      <c r="BV769" s="62"/>
      <c r="BW769" s="62"/>
      <c r="BX769" s="62"/>
      <c r="BY769" s="62"/>
      <c r="BZ769" s="62"/>
      <c r="CA769" s="62"/>
      <c r="CB769" s="62"/>
      <c r="CC769" s="62"/>
      <c r="CD769" s="62"/>
      <c r="CE769" s="62"/>
      <c r="CF769" s="62"/>
    </row>
    <row r="770" spans="1:84" ht="13" thickBot="1" x14ac:dyDescent="0.3">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2"/>
      <c r="AI770" s="62"/>
      <c r="AJ770" s="62"/>
      <c r="AK770" s="62"/>
      <c r="AL770" s="62"/>
      <c r="AM770" s="62"/>
      <c r="AN770" s="62"/>
      <c r="AO770" s="62"/>
      <c r="AP770" s="62"/>
      <c r="AQ770" s="62"/>
      <c r="AR770" s="62"/>
      <c r="AS770" s="62"/>
      <c r="AT770" s="62"/>
      <c r="AU770" s="62"/>
      <c r="AV770" s="62"/>
      <c r="AW770" s="62"/>
      <c r="AX770" s="62"/>
      <c r="AY770" s="62"/>
      <c r="AZ770" s="62"/>
      <c r="BA770" s="62"/>
      <c r="BB770" s="62"/>
      <c r="BC770" s="62"/>
      <c r="BD770" s="62"/>
      <c r="BE770" s="62"/>
      <c r="BF770" s="62"/>
      <c r="BG770" s="62"/>
      <c r="BH770" s="62"/>
      <c r="BI770" s="62"/>
      <c r="BJ770" s="62"/>
      <c r="BK770" s="62"/>
      <c r="BL770" s="62"/>
      <c r="BM770" s="62"/>
      <c r="BN770" s="62"/>
      <c r="BO770" s="62"/>
      <c r="BP770" s="62"/>
      <c r="BQ770" s="62"/>
      <c r="BR770" s="62"/>
      <c r="BS770" s="62"/>
      <c r="BT770" s="62"/>
      <c r="BU770" s="62"/>
      <c r="BV770" s="62"/>
      <c r="BW770" s="62"/>
      <c r="BX770" s="62"/>
      <c r="BY770" s="62"/>
      <c r="BZ770" s="62"/>
      <c r="CA770" s="62"/>
      <c r="CB770" s="62"/>
      <c r="CC770" s="62"/>
      <c r="CD770" s="62"/>
      <c r="CE770" s="62"/>
      <c r="CF770" s="62"/>
    </row>
    <row r="771" spans="1:84" ht="13" thickBot="1" x14ac:dyDescent="0.3">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2"/>
      <c r="AI771" s="62"/>
      <c r="AJ771" s="62"/>
      <c r="AK771" s="62"/>
      <c r="AL771" s="62"/>
      <c r="AM771" s="62"/>
      <c r="AN771" s="62"/>
      <c r="AO771" s="62"/>
      <c r="AP771" s="62"/>
      <c r="AQ771" s="62"/>
      <c r="AR771" s="62"/>
      <c r="AS771" s="62"/>
      <c r="AT771" s="62"/>
      <c r="AU771" s="62"/>
      <c r="AV771" s="62"/>
      <c r="AW771" s="62"/>
      <c r="AX771" s="62"/>
      <c r="AY771" s="62"/>
      <c r="AZ771" s="62"/>
      <c r="BA771" s="62"/>
      <c r="BB771" s="62"/>
      <c r="BC771" s="62"/>
      <c r="BD771" s="62"/>
      <c r="BE771" s="62"/>
      <c r="BF771" s="62"/>
      <c r="BG771" s="62"/>
      <c r="BH771" s="62"/>
      <c r="BI771" s="62"/>
      <c r="BJ771" s="62"/>
      <c r="BK771" s="62"/>
      <c r="BL771" s="62"/>
      <c r="BM771" s="62"/>
      <c r="BN771" s="62"/>
      <c r="BO771" s="62"/>
      <c r="BP771" s="62"/>
      <c r="BQ771" s="62"/>
      <c r="BR771" s="62"/>
      <c r="BS771" s="62"/>
      <c r="BT771" s="62"/>
      <c r="BU771" s="62"/>
      <c r="BV771" s="62"/>
      <c r="BW771" s="62"/>
      <c r="BX771" s="62"/>
      <c r="BY771" s="62"/>
      <c r="BZ771" s="62"/>
      <c r="CA771" s="62"/>
      <c r="CB771" s="62"/>
      <c r="CC771" s="62"/>
      <c r="CD771" s="62"/>
      <c r="CE771" s="62"/>
      <c r="CF771" s="62"/>
    </row>
    <row r="772" spans="1:84" ht="13" thickBot="1" x14ac:dyDescent="0.3">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c r="AR772" s="62"/>
      <c r="AS772" s="62"/>
      <c r="AT772" s="62"/>
      <c r="AU772" s="62"/>
      <c r="AV772" s="62"/>
      <c r="AW772" s="62"/>
      <c r="AX772" s="62"/>
      <c r="AY772" s="62"/>
      <c r="AZ772" s="62"/>
      <c r="BA772" s="62"/>
      <c r="BB772" s="62"/>
      <c r="BC772" s="62"/>
      <c r="BD772" s="62"/>
      <c r="BE772" s="62"/>
      <c r="BF772" s="62"/>
      <c r="BG772" s="62"/>
      <c r="BH772" s="62"/>
      <c r="BI772" s="62"/>
      <c r="BJ772" s="62"/>
      <c r="BK772" s="62"/>
      <c r="BL772" s="62"/>
      <c r="BM772" s="62"/>
      <c r="BN772" s="62"/>
      <c r="BO772" s="62"/>
      <c r="BP772" s="62"/>
      <c r="BQ772" s="62"/>
      <c r="BR772" s="62"/>
      <c r="BS772" s="62"/>
      <c r="BT772" s="62"/>
      <c r="BU772" s="62"/>
      <c r="BV772" s="62"/>
      <c r="BW772" s="62"/>
      <c r="BX772" s="62"/>
      <c r="BY772" s="62"/>
      <c r="BZ772" s="62"/>
      <c r="CA772" s="62"/>
      <c r="CB772" s="62"/>
      <c r="CC772" s="62"/>
      <c r="CD772" s="62"/>
      <c r="CE772" s="62"/>
      <c r="CF772" s="62"/>
    </row>
    <row r="773" spans="1:84" ht="13" thickBot="1" x14ac:dyDescent="0.3">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2"/>
      <c r="AI773" s="62"/>
      <c r="AJ773" s="62"/>
      <c r="AK773" s="62"/>
      <c r="AL773" s="62"/>
      <c r="AM773" s="62"/>
      <c r="AN773" s="62"/>
      <c r="AO773" s="62"/>
      <c r="AP773" s="62"/>
      <c r="AQ773" s="62"/>
      <c r="AR773" s="62"/>
      <c r="AS773" s="62"/>
      <c r="AT773" s="62"/>
      <c r="AU773" s="62"/>
      <c r="AV773" s="62"/>
      <c r="AW773" s="62"/>
      <c r="AX773" s="62"/>
      <c r="AY773" s="62"/>
      <c r="AZ773" s="62"/>
      <c r="BA773" s="62"/>
      <c r="BB773" s="62"/>
      <c r="BC773" s="62"/>
      <c r="BD773" s="62"/>
      <c r="BE773" s="62"/>
      <c r="BF773" s="62"/>
      <c r="BG773" s="62"/>
      <c r="BH773" s="62"/>
      <c r="BI773" s="62"/>
      <c r="BJ773" s="62"/>
      <c r="BK773" s="62"/>
      <c r="BL773" s="62"/>
      <c r="BM773" s="62"/>
      <c r="BN773" s="62"/>
      <c r="BO773" s="62"/>
      <c r="BP773" s="62"/>
      <c r="BQ773" s="62"/>
      <c r="BR773" s="62"/>
      <c r="BS773" s="62"/>
      <c r="BT773" s="62"/>
      <c r="BU773" s="62"/>
      <c r="BV773" s="62"/>
      <c r="BW773" s="62"/>
      <c r="BX773" s="62"/>
      <c r="BY773" s="62"/>
      <c r="BZ773" s="62"/>
      <c r="CA773" s="62"/>
      <c r="CB773" s="62"/>
      <c r="CC773" s="62"/>
      <c r="CD773" s="62"/>
      <c r="CE773" s="62"/>
      <c r="CF773" s="62"/>
    </row>
    <row r="774" spans="1:84" ht="13" thickBot="1" x14ac:dyDescent="0.3">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2"/>
      <c r="AI774" s="62"/>
      <c r="AJ774" s="62"/>
      <c r="AK774" s="62"/>
      <c r="AL774" s="62"/>
      <c r="AM774" s="62"/>
      <c r="AN774" s="62"/>
      <c r="AO774" s="62"/>
      <c r="AP774" s="62"/>
      <c r="AQ774" s="62"/>
      <c r="AR774" s="62"/>
      <c r="AS774" s="62"/>
      <c r="AT774" s="62"/>
      <c r="AU774" s="62"/>
      <c r="AV774" s="62"/>
      <c r="AW774" s="62"/>
      <c r="AX774" s="62"/>
      <c r="AY774" s="62"/>
      <c r="AZ774" s="62"/>
      <c r="BA774" s="62"/>
      <c r="BB774" s="62"/>
      <c r="BC774" s="62"/>
      <c r="BD774" s="62"/>
      <c r="BE774" s="62"/>
      <c r="BF774" s="62"/>
      <c r="BG774" s="62"/>
      <c r="BH774" s="62"/>
      <c r="BI774" s="62"/>
      <c r="BJ774" s="62"/>
      <c r="BK774" s="62"/>
      <c r="BL774" s="62"/>
      <c r="BM774" s="62"/>
      <c r="BN774" s="62"/>
      <c r="BO774" s="62"/>
      <c r="BP774" s="62"/>
      <c r="BQ774" s="62"/>
      <c r="BR774" s="62"/>
      <c r="BS774" s="62"/>
      <c r="BT774" s="62"/>
      <c r="BU774" s="62"/>
      <c r="BV774" s="62"/>
      <c r="BW774" s="62"/>
      <c r="BX774" s="62"/>
      <c r="BY774" s="62"/>
      <c r="BZ774" s="62"/>
      <c r="CA774" s="62"/>
      <c r="CB774" s="62"/>
      <c r="CC774" s="62"/>
      <c r="CD774" s="62"/>
      <c r="CE774" s="62"/>
      <c r="CF774" s="62"/>
    </row>
    <row r="775" spans="1:84" ht="13" thickBot="1" x14ac:dyDescent="0.3">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2"/>
      <c r="AI775" s="62"/>
      <c r="AJ775" s="62"/>
      <c r="AK775" s="62"/>
      <c r="AL775" s="62"/>
      <c r="AM775" s="62"/>
      <c r="AN775" s="62"/>
      <c r="AO775" s="62"/>
      <c r="AP775" s="62"/>
      <c r="AQ775" s="62"/>
      <c r="AR775" s="62"/>
      <c r="AS775" s="62"/>
      <c r="AT775" s="62"/>
      <c r="AU775" s="62"/>
      <c r="AV775" s="62"/>
      <c r="AW775" s="62"/>
      <c r="AX775" s="62"/>
      <c r="AY775" s="62"/>
      <c r="AZ775" s="62"/>
      <c r="BA775" s="62"/>
      <c r="BB775" s="62"/>
      <c r="BC775" s="62"/>
      <c r="BD775" s="62"/>
      <c r="BE775" s="62"/>
      <c r="BF775" s="62"/>
      <c r="BG775" s="62"/>
      <c r="BH775" s="62"/>
      <c r="BI775" s="62"/>
      <c r="BJ775" s="62"/>
      <c r="BK775" s="62"/>
      <c r="BL775" s="62"/>
      <c r="BM775" s="62"/>
      <c r="BN775" s="62"/>
      <c r="BO775" s="62"/>
      <c r="BP775" s="62"/>
      <c r="BQ775" s="62"/>
      <c r="BR775" s="62"/>
      <c r="BS775" s="62"/>
      <c r="BT775" s="62"/>
      <c r="BU775" s="62"/>
      <c r="BV775" s="62"/>
      <c r="BW775" s="62"/>
      <c r="BX775" s="62"/>
      <c r="BY775" s="62"/>
      <c r="BZ775" s="62"/>
      <c r="CA775" s="62"/>
      <c r="CB775" s="62"/>
      <c r="CC775" s="62"/>
      <c r="CD775" s="62"/>
      <c r="CE775" s="62"/>
      <c r="CF775" s="62"/>
    </row>
    <row r="776" spans="1:84" ht="13" thickBot="1" x14ac:dyDescent="0.3">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2"/>
      <c r="AK776" s="62"/>
      <c r="AL776" s="62"/>
      <c r="AM776" s="62"/>
      <c r="AN776" s="62"/>
      <c r="AO776" s="62"/>
      <c r="AP776" s="62"/>
      <c r="AQ776" s="62"/>
      <c r="AR776" s="62"/>
      <c r="AS776" s="62"/>
      <c r="AT776" s="62"/>
      <c r="AU776" s="62"/>
      <c r="AV776" s="62"/>
      <c r="AW776" s="62"/>
      <c r="AX776" s="62"/>
      <c r="AY776" s="62"/>
      <c r="AZ776" s="62"/>
      <c r="BA776" s="62"/>
      <c r="BB776" s="62"/>
      <c r="BC776" s="62"/>
      <c r="BD776" s="62"/>
      <c r="BE776" s="62"/>
      <c r="BF776" s="62"/>
      <c r="BG776" s="62"/>
      <c r="BH776" s="62"/>
      <c r="BI776" s="62"/>
      <c r="BJ776" s="62"/>
      <c r="BK776" s="62"/>
      <c r="BL776" s="62"/>
      <c r="BM776" s="62"/>
      <c r="BN776" s="62"/>
      <c r="BO776" s="62"/>
      <c r="BP776" s="62"/>
      <c r="BQ776" s="62"/>
      <c r="BR776" s="62"/>
      <c r="BS776" s="62"/>
      <c r="BT776" s="62"/>
      <c r="BU776" s="62"/>
      <c r="BV776" s="62"/>
      <c r="BW776" s="62"/>
      <c r="BX776" s="62"/>
      <c r="BY776" s="62"/>
      <c r="BZ776" s="62"/>
      <c r="CA776" s="62"/>
      <c r="CB776" s="62"/>
      <c r="CC776" s="62"/>
      <c r="CD776" s="62"/>
      <c r="CE776" s="62"/>
      <c r="CF776" s="62"/>
    </row>
    <row r="777" spans="1:84" ht="13" thickBot="1" x14ac:dyDescent="0.3">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2"/>
      <c r="AK777" s="62"/>
      <c r="AL777" s="62"/>
      <c r="AM777" s="62"/>
      <c r="AN777" s="62"/>
      <c r="AO777" s="62"/>
      <c r="AP777" s="62"/>
      <c r="AQ777" s="62"/>
      <c r="AR777" s="62"/>
      <c r="AS777" s="62"/>
      <c r="AT777" s="62"/>
      <c r="AU777" s="62"/>
      <c r="AV777" s="62"/>
      <c r="AW777" s="62"/>
      <c r="AX777" s="62"/>
      <c r="AY777" s="62"/>
      <c r="AZ777" s="62"/>
      <c r="BA777" s="62"/>
      <c r="BB777" s="62"/>
      <c r="BC777" s="62"/>
      <c r="BD777" s="62"/>
      <c r="BE777" s="62"/>
      <c r="BF777" s="62"/>
      <c r="BG777" s="62"/>
      <c r="BH777" s="62"/>
      <c r="BI777" s="62"/>
      <c r="BJ777" s="62"/>
      <c r="BK777" s="62"/>
      <c r="BL777" s="62"/>
      <c r="BM777" s="62"/>
      <c r="BN777" s="62"/>
      <c r="BO777" s="62"/>
      <c r="BP777" s="62"/>
      <c r="BQ777" s="62"/>
      <c r="BR777" s="62"/>
      <c r="BS777" s="62"/>
      <c r="BT777" s="62"/>
      <c r="BU777" s="62"/>
      <c r="BV777" s="62"/>
      <c r="BW777" s="62"/>
      <c r="BX777" s="62"/>
      <c r="BY777" s="62"/>
      <c r="BZ777" s="62"/>
      <c r="CA777" s="62"/>
      <c r="CB777" s="62"/>
      <c r="CC777" s="62"/>
      <c r="CD777" s="62"/>
      <c r="CE777" s="62"/>
      <c r="CF777" s="62"/>
    </row>
    <row r="778" spans="1:84" ht="13" thickBot="1" x14ac:dyDescent="0.3">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2"/>
      <c r="AK778" s="62"/>
      <c r="AL778" s="62"/>
      <c r="AM778" s="62"/>
      <c r="AN778" s="62"/>
      <c r="AO778" s="62"/>
      <c r="AP778" s="62"/>
      <c r="AQ778" s="62"/>
      <c r="AR778" s="62"/>
      <c r="AS778" s="62"/>
      <c r="AT778" s="62"/>
      <c r="AU778" s="62"/>
      <c r="AV778" s="62"/>
      <c r="AW778" s="62"/>
      <c r="AX778" s="62"/>
      <c r="AY778" s="62"/>
      <c r="AZ778" s="62"/>
      <c r="BA778" s="62"/>
      <c r="BB778" s="62"/>
      <c r="BC778" s="62"/>
      <c r="BD778" s="62"/>
      <c r="BE778" s="62"/>
      <c r="BF778" s="62"/>
      <c r="BG778" s="62"/>
      <c r="BH778" s="62"/>
      <c r="BI778" s="62"/>
      <c r="BJ778" s="62"/>
      <c r="BK778" s="62"/>
      <c r="BL778" s="62"/>
      <c r="BM778" s="62"/>
      <c r="BN778" s="62"/>
      <c r="BO778" s="62"/>
      <c r="BP778" s="62"/>
      <c r="BQ778" s="62"/>
      <c r="BR778" s="62"/>
      <c r="BS778" s="62"/>
      <c r="BT778" s="62"/>
      <c r="BU778" s="62"/>
      <c r="BV778" s="62"/>
      <c r="BW778" s="62"/>
      <c r="BX778" s="62"/>
      <c r="BY778" s="62"/>
      <c r="BZ778" s="62"/>
      <c r="CA778" s="62"/>
      <c r="CB778" s="62"/>
      <c r="CC778" s="62"/>
      <c r="CD778" s="62"/>
      <c r="CE778" s="62"/>
      <c r="CF778" s="62"/>
    </row>
    <row r="779" spans="1:84" ht="13" thickBot="1" x14ac:dyDescent="0.3">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2"/>
      <c r="AK779" s="62"/>
      <c r="AL779" s="62"/>
      <c r="AM779" s="62"/>
      <c r="AN779" s="62"/>
      <c r="AO779" s="62"/>
      <c r="AP779" s="62"/>
      <c r="AQ779" s="62"/>
      <c r="AR779" s="62"/>
      <c r="AS779" s="62"/>
      <c r="AT779" s="62"/>
      <c r="AU779" s="62"/>
      <c r="AV779" s="62"/>
      <c r="AW779" s="62"/>
      <c r="AX779" s="62"/>
      <c r="AY779" s="62"/>
      <c r="AZ779" s="62"/>
      <c r="BA779" s="62"/>
      <c r="BB779" s="62"/>
      <c r="BC779" s="62"/>
      <c r="BD779" s="62"/>
      <c r="BE779" s="62"/>
      <c r="BF779" s="62"/>
      <c r="BG779" s="62"/>
      <c r="BH779" s="62"/>
      <c r="BI779" s="62"/>
      <c r="BJ779" s="62"/>
      <c r="BK779" s="62"/>
      <c r="BL779" s="62"/>
      <c r="BM779" s="62"/>
      <c r="BN779" s="62"/>
      <c r="BO779" s="62"/>
      <c r="BP779" s="62"/>
      <c r="BQ779" s="62"/>
      <c r="BR779" s="62"/>
      <c r="BS779" s="62"/>
      <c r="BT779" s="62"/>
      <c r="BU779" s="62"/>
      <c r="BV779" s="62"/>
      <c r="BW779" s="62"/>
      <c r="BX779" s="62"/>
      <c r="BY779" s="62"/>
      <c r="BZ779" s="62"/>
      <c r="CA779" s="62"/>
      <c r="CB779" s="62"/>
      <c r="CC779" s="62"/>
      <c r="CD779" s="62"/>
      <c r="CE779" s="62"/>
      <c r="CF779" s="62"/>
    </row>
    <row r="780" spans="1:84" ht="13" thickBot="1" x14ac:dyDescent="0.3">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2"/>
      <c r="AK780" s="62"/>
      <c r="AL780" s="62"/>
      <c r="AM780" s="62"/>
      <c r="AN780" s="62"/>
      <c r="AO780" s="62"/>
      <c r="AP780" s="62"/>
      <c r="AQ780" s="62"/>
      <c r="AR780" s="62"/>
      <c r="AS780" s="62"/>
      <c r="AT780" s="62"/>
      <c r="AU780" s="62"/>
      <c r="AV780" s="62"/>
      <c r="AW780" s="62"/>
      <c r="AX780" s="62"/>
      <c r="AY780" s="62"/>
      <c r="AZ780" s="62"/>
      <c r="BA780" s="62"/>
      <c r="BB780" s="62"/>
      <c r="BC780" s="62"/>
      <c r="BD780" s="62"/>
      <c r="BE780" s="62"/>
      <c r="BF780" s="62"/>
      <c r="BG780" s="62"/>
      <c r="BH780" s="62"/>
      <c r="BI780" s="62"/>
      <c r="BJ780" s="62"/>
      <c r="BK780" s="62"/>
      <c r="BL780" s="62"/>
      <c r="BM780" s="62"/>
      <c r="BN780" s="62"/>
      <c r="BO780" s="62"/>
      <c r="BP780" s="62"/>
      <c r="BQ780" s="62"/>
      <c r="BR780" s="62"/>
      <c r="BS780" s="62"/>
      <c r="BT780" s="62"/>
      <c r="BU780" s="62"/>
      <c r="BV780" s="62"/>
      <c r="BW780" s="62"/>
      <c r="BX780" s="62"/>
      <c r="BY780" s="62"/>
      <c r="BZ780" s="62"/>
      <c r="CA780" s="62"/>
      <c r="CB780" s="62"/>
      <c r="CC780" s="62"/>
      <c r="CD780" s="62"/>
      <c r="CE780" s="62"/>
      <c r="CF780" s="62"/>
    </row>
    <row r="781" spans="1:84" ht="13" thickBot="1" x14ac:dyDescent="0.3">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2"/>
      <c r="AK781" s="62"/>
      <c r="AL781" s="62"/>
      <c r="AM781" s="62"/>
      <c r="AN781" s="62"/>
      <c r="AO781" s="62"/>
      <c r="AP781" s="62"/>
      <c r="AQ781" s="62"/>
      <c r="AR781" s="62"/>
      <c r="AS781" s="62"/>
      <c r="AT781" s="62"/>
      <c r="AU781" s="62"/>
      <c r="AV781" s="62"/>
      <c r="AW781" s="62"/>
      <c r="AX781" s="62"/>
      <c r="AY781" s="62"/>
      <c r="AZ781" s="62"/>
      <c r="BA781" s="62"/>
      <c r="BB781" s="62"/>
      <c r="BC781" s="62"/>
      <c r="BD781" s="62"/>
      <c r="BE781" s="62"/>
      <c r="BF781" s="62"/>
      <c r="BG781" s="62"/>
      <c r="BH781" s="62"/>
      <c r="BI781" s="62"/>
      <c r="BJ781" s="62"/>
      <c r="BK781" s="62"/>
      <c r="BL781" s="62"/>
      <c r="BM781" s="62"/>
      <c r="BN781" s="62"/>
      <c r="BO781" s="62"/>
      <c r="BP781" s="62"/>
      <c r="BQ781" s="62"/>
      <c r="BR781" s="62"/>
      <c r="BS781" s="62"/>
      <c r="BT781" s="62"/>
      <c r="BU781" s="62"/>
      <c r="BV781" s="62"/>
      <c r="BW781" s="62"/>
      <c r="BX781" s="62"/>
      <c r="BY781" s="62"/>
      <c r="BZ781" s="62"/>
      <c r="CA781" s="62"/>
      <c r="CB781" s="62"/>
      <c r="CC781" s="62"/>
      <c r="CD781" s="62"/>
      <c r="CE781" s="62"/>
      <c r="CF781" s="62"/>
    </row>
    <row r="782" spans="1:84" ht="13" thickBot="1" x14ac:dyDescent="0.3">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c r="AR782" s="62"/>
      <c r="AS782" s="62"/>
      <c r="AT782" s="62"/>
      <c r="AU782" s="62"/>
      <c r="AV782" s="62"/>
      <c r="AW782" s="62"/>
      <c r="AX782" s="62"/>
      <c r="AY782" s="62"/>
      <c r="AZ782" s="62"/>
      <c r="BA782" s="62"/>
      <c r="BB782" s="62"/>
      <c r="BC782" s="62"/>
      <c r="BD782" s="62"/>
      <c r="BE782" s="62"/>
      <c r="BF782" s="62"/>
      <c r="BG782" s="62"/>
      <c r="BH782" s="62"/>
      <c r="BI782" s="62"/>
      <c r="BJ782" s="62"/>
      <c r="BK782" s="62"/>
      <c r="BL782" s="62"/>
      <c r="BM782" s="62"/>
      <c r="BN782" s="62"/>
      <c r="BO782" s="62"/>
      <c r="BP782" s="62"/>
      <c r="BQ782" s="62"/>
      <c r="BR782" s="62"/>
      <c r="BS782" s="62"/>
      <c r="BT782" s="62"/>
      <c r="BU782" s="62"/>
      <c r="BV782" s="62"/>
      <c r="BW782" s="62"/>
      <c r="BX782" s="62"/>
      <c r="BY782" s="62"/>
      <c r="BZ782" s="62"/>
      <c r="CA782" s="62"/>
      <c r="CB782" s="62"/>
      <c r="CC782" s="62"/>
      <c r="CD782" s="62"/>
      <c r="CE782" s="62"/>
      <c r="CF782" s="62"/>
    </row>
    <row r="783" spans="1:84" ht="13" thickBot="1" x14ac:dyDescent="0.3">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2"/>
      <c r="AK783" s="62"/>
      <c r="AL783" s="62"/>
      <c r="AM783" s="62"/>
      <c r="AN783" s="62"/>
      <c r="AO783" s="62"/>
      <c r="AP783" s="62"/>
      <c r="AQ783" s="62"/>
      <c r="AR783" s="62"/>
      <c r="AS783" s="62"/>
      <c r="AT783" s="62"/>
      <c r="AU783" s="62"/>
      <c r="AV783" s="62"/>
      <c r="AW783" s="62"/>
      <c r="AX783" s="62"/>
      <c r="AY783" s="62"/>
      <c r="AZ783" s="62"/>
      <c r="BA783" s="62"/>
      <c r="BB783" s="62"/>
      <c r="BC783" s="62"/>
      <c r="BD783" s="62"/>
      <c r="BE783" s="62"/>
      <c r="BF783" s="62"/>
      <c r="BG783" s="62"/>
      <c r="BH783" s="62"/>
      <c r="BI783" s="62"/>
      <c r="BJ783" s="62"/>
      <c r="BK783" s="62"/>
      <c r="BL783" s="62"/>
      <c r="BM783" s="62"/>
      <c r="BN783" s="62"/>
      <c r="BO783" s="62"/>
      <c r="BP783" s="62"/>
      <c r="BQ783" s="62"/>
      <c r="BR783" s="62"/>
      <c r="BS783" s="62"/>
      <c r="BT783" s="62"/>
      <c r="BU783" s="62"/>
      <c r="BV783" s="62"/>
      <c r="BW783" s="62"/>
      <c r="BX783" s="62"/>
      <c r="BY783" s="62"/>
      <c r="BZ783" s="62"/>
      <c r="CA783" s="62"/>
      <c r="CB783" s="62"/>
      <c r="CC783" s="62"/>
      <c r="CD783" s="62"/>
      <c r="CE783" s="62"/>
      <c r="CF783" s="62"/>
    </row>
    <row r="784" spans="1:84" ht="13" thickBot="1" x14ac:dyDescent="0.3">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2"/>
      <c r="AK784" s="62"/>
      <c r="AL784" s="62"/>
      <c r="AM784" s="62"/>
      <c r="AN784" s="62"/>
      <c r="AO784" s="62"/>
      <c r="AP784" s="62"/>
      <c r="AQ784" s="62"/>
      <c r="AR784" s="62"/>
      <c r="AS784" s="62"/>
      <c r="AT784" s="62"/>
      <c r="AU784" s="62"/>
      <c r="AV784" s="62"/>
      <c r="AW784" s="62"/>
      <c r="AX784" s="62"/>
      <c r="AY784" s="62"/>
      <c r="AZ784" s="62"/>
      <c r="BA784" s="62"/>
      <c r="BB784" s="62"/>
      <c r="BC784" s="62"/>
      <c r="BD784" s="62"/>
      <c r="BE784" s="62"/>
      <c r="BF784" s="62"/>
      <c r="BG784" s="62"/>
      <c r="BH784" s="62"/>
      <c r="BI784" s="62"/>
      <c r="BJ784" s="62"/>
      <c r="BK784" s="62"/>
      <c r="BL784" s="62"/>
      <c r="BM784" s="62"/>
      <c r="BN784" s="62"/>
      <c r="BO784" s="62"/>
      <c r="BP784" s="62"/>
      <c r="BQ784" s="62"/>
      <c r="BR784" s="62"/>
      <c r="BS784" s="62"/>
      <c r="BT784" s="62"/>
      <c r="BU784" s="62"/>
      <c r="BV784" s="62"/>
      <c r="BW784" s="62"/>
      <c r="BX784" s="62"/>
      <c r="BY784" s="62"/>
      <c r="BZ784" s="62"/>
      <c r="CA784" s="62"/>
      <c r="CB784" s="62"/>
      <c r="CC784" s="62"/>
      <c r="CD784" s="62"/>
      <c r="CE784" s="62"/>
      <c r="CF784" s="62"/>
    </row>
    <row r="785" spans="1:84" ht="13" thickBot="1" x14ac:dyDescent="0.3">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2"/>
      <c r="AK785" s="62"/>
      <c r="AL785" s="62"/>
      <c r="AM785" s="62"/>
      <c r="AN785" s="62"/>
      <c r="AO785" s="62"/>
      <c r="AP785" s="62"/>
      <c r="AQ785" s="62"/>
      <c r="AR785" s="62"/>
      <c r="AS785" s="62"/>
      <c r="AT785" s="62"/>
      <c r="AU785" s="62"/>
      <c r="AV785" s="62"/>
      <c r="AW785" s="62"/>
      <c r="AX785" s="62"/>
      <c r="AY785" s="62"/>
      <c r="AZ785" s="62"/>
      <c r="BA785" s="62"/>
      <c r="BB785" s="62"/>
      <c r="BC785" s="62"/>
      <c r="BD785" s="62"/>
      <c r="BE785" s="62"/>
      <c r="BF785" s="62"/>
      <c r="BG785" s="62"/>
      <c r="BH785" s="62"/>
      <c r="BI785" s="62"/>
      <c r="BJ785" s="62"/>
      <c r="BK785" s="62"/>
      <c r="BL785" s="62"/>
      <c r="BM785" s="62"/>
      <c r="BN785" s="62"/>
      <c r="BO785" s="62"/>
      <c r="BP785" s="62"/>
      <c r="BQ785" s="62"/>
      <c r="BR785" s="62"/>
      <c r="BS785" s="62"/>
      <c r="BT785" s="62"/>
      <c r="BU785" s="62"/>
      <c r="BV785" s="62"/>
      <c r="BW785" s="62"/>
      <c r="BX785" s="62"/>
      <c r="BY785" s="62"/>
      <c r="BZ785" s="62"/>
      <c r="CA785" s="62"/>
      <c r="CB785" s="62"/>
      <c r="CC785" s="62"/>
      <c r="CD785" s="62"/>
      <c r="CE785" s="62"/>
      <c r="CF785" s="62"/>
    </row>
    <row r="786" spans="1:84" ht="13" thickBot="1" x14ac:dyDescent="0.3">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2"/>
      <c r="AK786" s="62"/>
      <c r="AL786" s="62"/>
      <c r="AM786" s="62"/>
      <c r="AN786" s="62"/>
      <c r="AO786" s="62"/>
      <c r="AP786" s="62"/>
      <c r="AQ786" s="62"/>
      <c r="AR786" s="62"/>
      <c r="AS786" s="62"/>
      <c r="AT786" s="62"/>
      <c r="AU786" s="62"/>
      <c r="AV786" s="62"/>
      <c r="AW786" s="62"/>
      <c r="AX786" s="62"/>
      <c r="AY786" s="62"/>
      <c r="AZ786" s="62"/>
      <c r="BA786" s="62"/>
      <c r="BB786" s="62"/>
      <c r="BC786" s="62"/>
      <c r="BD786" s="62"/>
      <c r="BE786" s="62"/>
      <c r="BF786" s="62"/>
      <c r="BG786" s="62"/>
      <c r="BH786" s="62"/>
      <c r="BI786" s="62"/>
      <c r="BJ786" s="62"/>
      <c r="BK786" s="62"/>
      <c r="BL786" s="62"/>
      <c r="BM786" s="62"/>
      <c r="BN786" s="62"/>
      <c r="BO786" s="62"/>
      <c r="BP786" s="62"/>
      <c r="BQ786" s="62"/>
      <c r="BR786" s="62"/>
      <c r="BS786" s="62"/>
      <c r="BT786" s="62"/>
      <c r="BU786" s="62"/>
      <c r="BV786" s="62"/>
      <c r="BW786" s="62"/>
      <c r="BX786" s="62"/>
      <c r="BY786" s="62"/>
      <c r="BZ786" s="62"/>
      <c r="CA786" s="62"/>
      <c r="CB786" s="62"/>
      <c r="CC786" s="62"/>
      <c r="CD786" s="62"/>
      <c r="CE786" s="62"/>
      <c r="CF786" s="62"/>
    </row>
    <row r="787" spans="1:84" ht="13" thickBot="1" x14ac:dyDescent="0.3">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2"/>
      <c r="AK787" s="62"/>
      <c r="AL787" s="62"/>
      <c r="AM787" s="62"/>
      <c r="AN787" s="62"/>
      <c r="AO787" s="62"/>
      <c r="AP787" s="62"/>
      <c r="AQ787" s="62"/>
      <c r="AR787" s="62"/>
      <c r="AS787" s="62"/>
      <c r="AT787" s="62"/>
      <c r="AU787" s="62"/>
      <c r="AV787" s="62"/>
      <c r="AW787" s="62"/>
      <c r="AX787" s="62"/>
      <c r="AY787" s="62"/>
      <c r="AZ787" s="62"/>
      <c r="BA787" s="62"/>
      <c r="BB787" s="62"/>
      <c r="BC787" s="62"/>
      <c r="BD787" s="62"/>
      <c r="BE787" s="62"/>
      <c r="BF787" s="62"/>
      <c r="BG787" s="62"/>
      <c r="BH787" s="62"/>
      <c r="BI787" s="62"/>
      <c r="BJ787" s="62"/>
      <c r="BK787" s="62"/>
      <c r="BL787" s="62"/>
      <c r="BM787" s="62"/>
      <c r="BN787" s="62"/>
      <c r="BO787" s="62"/>
      <c r="BP787" s="62"/>
      <c r="BQ787" s="62"/>
      <c r="BR787" s="62"/>
      <c r="BS787" s="62"/>
      <c r="BT787" s="62"/>
      <c r="BU787" s="62"/>
      <c r="BV787" s="62"/>
      <c r="BW787" s="62"/>
      <c r="BX787" s="62"/>
      <c r="BY787" s="62"/>
      <c r="BZ787" s="62"/>
      <c r="CA787" s="62"/>
      <c r="CB787" s="62"/>
      <c r="CC787" s="62"/>
      <c r="CD787" s="62"/>
      <c r="CE787" s="62"/>
      <c r="CF787" s="62"/>
    </row>
    <row r="788" spans="1:84" ht="13" thickBot="1" x14ac:dyDescent="0.3">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2"/>
      <c r="AK788" s="62"/>
      <c r="AL788" s="62"/>
      <c r="AM788" s="62"/>
      <c r="AN788" s="62"/>
      <c r="AO788" s="62"/>
      <c r="AP788" s="62"/>
      <c r="AQ788" s="62"/>
      <c r="AR788" s="62"/>
      <c r="AS788" s="62"/>
      <c r="AT788" s="62"/>
      <c r="AU788" s="62"/>
      <c r="AV788" s="62"/>
      <c r="AW788" s="62"/>
      <c r="AX788" s="62"/>
      <c r="AY788" s="62"/>
      <c r="AZ788" s="62"/>
      <c r="BA788" s="62"/>
      <c r="BB788" s="62"/>
      <c r="BC788" s="62"/>
      <c r="BD788" s="62"/>
      <c r="BE788" s="62"/>
      <c r="BF788" s="62"/>
      <c r="BG788" s="62"/>
      <c r="BH788" s="62"/>
      <c r="BI788" s="62"/>
      <c r="BJ788" s="62"/>
      <c r="BK788" s="62"/>
      <c r="BL788" s="62"/>
      <c r="BM788" s="62"/>
      <c r="BN788" s="62"/>
      <c r="BO788" s="62"/>
      <c r="BP788" s="62"/>
      <c r="BQ788" s="62"/>
      <c r="BR788" s="62"/>
      <c r="BS788" s="62"/>
      <c r="BT788" s="62"/>
      <c r="BU788" s="62"/>
      <c r="BV788" s="62"/>
      <c r="BW788" s="62"/>
      <c r="BX788" s="62"/>
      <c r="BY788" s="62"/>
      <c r="BZ788" s="62"/>
      <c r="CA788" s="62"/>
      <c r="CB788" s="62"/>
      <c r="CC788" s="62"/>
      <c r="CD788" s="62"/>
      <c r="CE788" s="62"/>
      <c r="CF788" s="62"/>
    </row>
    <row r="789" spans="1:84" ht="13" thickBot="1" x14ac:dyDescent="0.3">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2"/>
      <c r="AK789" s="62"/>
      <c r="AL789" s="62"/>
      <c r="AM789" s="62"/>
      <c r="AN789" s="62"/>
      <c r="AO789" s="62"/>
      <c r="AP789" s="62"/>
      <c r="AQ789" s="62"/>
      <c r="AR789" s="62"/>
      <c r="AS789" s="62"/>
      <c r="AT789" s="62"/>
      <c r="AU789" s="62"/>
      <c r="AV789" s="62"/>
      <c r="AW789" s="62"/>
      <c r="AX789" s="62"/>
      <c r="AY789" s="62"/>
      <c r="AZ789" s="62"/>
      <c r="BA789" s="62"/>
      <c r="BB789" s="62"/>
      <c r="BC789" s="62"/>
      <c r="BD789" s="62"/>
      <c r="BE789" s="62"/>
      <c r="BF789" s="62"/>
      <c r="BG789" s="62"/>
      <c r="BH789" s="62"/>
      <c r="BI789" s="62"/>
      <c r="BJ789" s="62"/>
      <c r="BK789" s="62"/>
      <c r="BL789" s="62"/>
      <c r="BM789" s="62"/>
      <c r="BN789" s="62"/>
      <c r="BO789" s="62"/>
      <c r="BP789" s="62"/>
      <c r="BQ789" s="62"/>
      <c r="BR789" s="62"/>
      <c r="BS789" s="62"/>
      <c r="BT789" s="62"/>
      <c r="BU789" s="62"/>
      <c r="BV789" s="62"/>
      <c r="BW789" s="62"/>
      <c r="BX789" s="62"/>
      <c r="BY789" s="62"/>
      <c r="BZ789" s="62"/>
      <c r="CA789" s="62"/>
      <c r="CB789" s="62"/>
      <c r="CC789" s="62"/>
      <c r="CD789" s="62"/>
      <c r="CE789" s="62"/>
      <c r="CF789" s="62"/>
    </row>
    <row r="790" spans="1:84" ht="13" thickBot="1" x14ac:dyDescent="0.3">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2"/>
      <c r="AK790" s="62"/>
      <c r="AL790" s="62"/>
      <c r="AM790" s="62"/>
      <c r="AN790" s="62"/>
      <c r="AO790" s="62"/>
      <c r="AP790" s="62"/>
      <c r="AQ790" s="62"/>
      <c r="AR790" s="62"/>
      <c r="AS790" s="62"/>
      <c r="AT790" s="62"/>
      <c r="AU790" s="62"/>
      <c r="AV790" s="62"/>
      <c r="AW790" s="62"/>
      <c r="AX790" s="62"/>
      <c r="AY790" s="62"/>
      <c r="AZ790" s="62"/>
      <c r="BA790" s="62"/>
      <c r="BB790" s="62"/>
      <c r="BC790" s="62"/>
      <c r="BD790" s="62"/>
      <c r="BE790" s="62"/>
      <c r="BF790" s="62"/>
      <c r="BG790" s="62"/>
      <c r="BH790" s="62"/>
      <c r="BI790" s="62"/>
      <c r="BJ790" s="62"/>
      <c r="BK790" s="62"/>
      <c r="BL790" s="62"/>
      <c r="BM790" s="62"/>
      <c r="BN790" s="62"/>
      <c r="BO790" s="62"/>
      <c r="BP790" s="62"/>
      <c r="BQ790" s="62"/>
      <c r="BR790" s="62"/>
      <c r="BS790" s="62"/>
      <c r="BT790" s="62"/>
      <c r="BU790" s="62"/>
      <c r="BV790" s="62"/>
      <c r="BW790" s="62"/>
      <c r="BX790" s="62"/>
      <c r="BY790" s="62"/>
      <c r="BZ790" s="62"/>
      <c r="CA790" s="62"/>
      <c r="CB790" s="62"/>
      <c r="CC790" s="62"/>
      <c r="CD790" s="62"/>
      <c r="CE790" s="62"/>
      <c r="CF790" s="62"/>
    </row>
    <row r="791" spans="1:84" ht="13" thickBot="1" x14ac:dyDescent="0.3">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2"/>
      <c r="AK791" s="62"/>
      <c r="AL791" s="62"/>
      <c r="AM791" s="62"/>
      <c r="AN791" s="62"/>
      <c r="AO791" s="62"/>
      <c r="AP791" s="62"/>
      <c r="AQ791" s="62"/>
      <c r="AR791" s="62"/>
      <c r="AS791" s="62"/>
      <c r="AT791" s="62"/>
      <c r="AU791" s="62"/>
      <c r="AV791" s="62"/>
      <c r="AW791" s="62"/>
      <c r="AX791" s="62"/>
      <c r="AY791" s="62"/>
      <c r="AZ791" s="62"/>
      <c r="BA791" s="62"/>
      <c r="BB791" s="62"/>
      <c r="BC791" s="62"/>
      <c r="BD791" s="62"/>
      <c r="BE791" s="62"/>
      <c r="BF791" s="62"/>
      <c r="BG791" s="62"/>
      <c r="BH791" s="62"/>
      <c r="BI791" s="62"/>
      <c r="BJ791" s="62"/>
      <c r="BK791" s="62"/>
      <c r="BL791" s="62"/>
      <c r="BM791" s="62"/>
      <c r="BN791" s="62"/>
      <c r="BO791" s="62"/>
      <c r="BP791" s="62"/>
      <c r="BQ791" s="62"/>
      <c r="BR791" s="62"/>
      <c r="BS791" s="62"/>
      <c r="BT791" s="62"/>
      <c r="BU791" s="62"/>
      <c r="BV791" s="62"/>
      <c r="BW791" s="62"/>
      <c r="BX791" s="62"/>
      <c r="BY791" s="62"/>
      <c r="BZ791" s="62"/>
      <c r="CA791" s="62"/>
      <c r="CB791" s="62"/>
      <c r="CC791" s="62"/>
      <c r="CD791" s="62"/>
      <c r="CE791" s="62"/>
      <c r="CF791" s="62"/>
    </row>
    <row r="792" spans="1:84" ht="13" thickBot="1" x14ac:dyDescent="0.3">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2"/>
      <c r="AK792" s="62"/>
      <c r="AL792" s="62"/>
      <c r="AM792" s="62"/>
      <c r="AN792" s="62"/>
      <c r="AO792" s="62"/>
      <c r="AP792" s="62"/>
      <c r="AQ792" s="62"/>
      <c r="AR792" s="62"/>
      <c r="AS792" s="62"/>
      <c r="AT792" s="62"/>
      <c r="AU792" s="62"/>
      <c r="AV792" s="62"/>
      <c r="AW792" s="62"/>
      <c r="AX792" s="62"/>
      <c r="AY792" s="62"/>
      <c r="AZ792" s="62"/>
      <c r="BA792" s="62"/>
      <c r="BB792" s="62"/>
      <c r="BC792" s="62"/>
      <c r="BD792" s="62"/>
      <c r="BE792" s="62"/>
      <c r="BF792" s="62"/>
      <c r="BG792" s="62"/>
      <c r="BH792" s="62"/>
      <c r="BI792" s="62"/>
      <c r="BJ792" s="62"/>
      <c r="BK792" s="62"/>
      <c r="BL792" s="62"/>
      <c r="BM792" s="62"/>
      <c r="BN792" s="62"/>
      <c r="BO792" s="62"/>
      <c r="BP792" s="62"/>
      <c r="BQ792" s="62"/>
      <c r="BR792" s="62"/>
      <c r="BS792" s="62"/>
      <c r="BT792" s="62"/>
      <c r="BU792" s="62"/>
      <c r="BV792" s="62"/>
      <c r="BW792" s="62"/>
      <c r="BX792" s="62"/>
      <c r="BY792" s="62"/>
      <c r="BZ792" s="62"/>
      <c r="CA792" s="62"/>
      <c r="CB792" s="62"/>
      <c r="CC792" s="62"/>
      <c r="CD792" s="62"/>
      <c r="CE792" s="62"/>
      <c r="CF792" s="62"/>
    </row>
    <row r="793" spans="1:84" ht="13" thickBot="1" x14ac:dyDescent="0.3">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2"/>
      <c r="AK793" s="62"/>
      <c r="AL793" s="62"/>
      <c r="AM793" s="62"/>
      <c r="AN793" s="62"/>
      <c r="AO793" s="62"/>
      <c r="AP793" s="62"/>
      <c r="AQ793" s="62"/>
      <c r="AR793" s="62"/>
      <c r="AS793" s="62"/>
      <c r="AT793" s="62"/>
      <c r="AU793" s="62"/>
      <c r="AV793" s="62"/>
      <c r="AW793" s="62"/>
      <c r="AX793" s="62"/>
      <c r="AY793" s="62"/>
      <c r="AZ793" s="62"/>
      <c r="BA793" s="62"/>
      <c r="BB793" s="62"/>
      <c r="BC793" s="62"/>
      <c r="BD793" s="62"/>
      <c r="BE793" s="62"/>
      <c r="BF793" s="62"/>
      <c r="BG793" s="62"/>
      <c r="BH793" s="62"/>
      <c r="BI793" s="62"/>
      <c r="BJ793" s="62"/>
      <c r="BK793" s="62"/>
      <c r="BL793" s="62"/>
      <c r="BM793" s="62"/>
      <c r="BN793" s="62"/>
      <c r="BO793" s="62"/>
      <c r="BP793" s="62"/>
      <c r="BQ793" s="62"/>
      <c r="BR793" s="62"/>
      <c r="BS793" s="62"/>
      <c r="BT793" s="62"/>
      <c r="BU793" s="62"/>
      <c r="BV793" s="62"/>
      <c r="BW793" s="62"/>
      <c r="BX793" s="62"/>
      <c r="BY793" s="62"/>
      <c r="BZ793" s="62"/>
      <c r="CA793" s="62"/>
      <c r="CB793" s="62"/>
      <c r="CC793" s="62"/>
      <c r="CD793" s="62"/>
      <c r="CE793" s="62"/>
      <c r="CF793" s="62"/>
    </row>
    <row r="794" spans="1:84" ht="13" thickBot="1" x14ac:dyDescent="0.3">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2"/>
      <c r="AK794" s="62"/>
      <c r="AL794" s="62"/>
      <c r="AM794" s="62"/>
      <c r="AN794" s="62"/>
      <c r="AO794" s="62"/>
      <c r="AP794" s="62"/>
      <c r="AQ794" s="62"/>
      <c r="AR794" s="62"/>
      <c r="AS794" s="62"/>
      <c r="AT794" s="62"/>
      <c r="AU794" s="62"/>
      <c r="AV794" s="62"/>
      <c r="AW794" s="62"/>
      <c r="AX794" s="62"/>
      <c r="AY794" s="62"/>
      <c r="AZ794" s="62"/>
      <c r="BA794" s="62"/>
      <c r="BB794" s="62"/>
      <c r="BC794" s="62"/>
      <c r="BD794" s="62"/>
      <c r="BE794" s="62"/>
      <c r="BF794" s="62"/>
      <c r="BG794" s="62"/>
      <c r="BH794" s="62"/>
      <c r="BI794" s="62"/>
      <c r="BJ794" s="62"/>
      <c r="BK794" s="62"/>
      <c r="BL794" s="62"/>
      <c r="BM794" s="62"/>
      <c r="BN794" s="62"/>
      <c r="BO794" s="62"/>
      <c r="BP794" s="62"/>
      <c r="BQ794" s="62"/>
      <c r="BR794" s="62"/>
      <c r="BS794" s="62"/>
      <c r="BT794" s="62"/>
      <c r="BU794" s="62"/>
      <c r="BV794" s="62"/>
      <c r="BW794" s="62"/>
      <c r="BX794" s="62"/>
      <c r="BY794" s="62"/>
      <c r="BZ794" s="62"/>
      <c r="CA794" s="62"/>
      <c r="CB794" s="62"/>
      <c r="CC794" s="62"/>
      <c r="CD794" s="62"/>
      <c r="CE794" s="62"/>
      <c r="CF794" s="62"/>
    </row>
    <row r="795" spans="1:84" ht="13" thickBot="1" x14ac:dyDescent="0.3">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2"/>
      <c r="AK795" s="62"/>
      <c r="AL795" s="62"/>
      <c r="AM795" s="62"/>
      <c r="AN795" s="62"/>
      <c r="AO795" s="62"/>
      <c r="AP795" s="62"/>
      <c r="AQ795" s="62"/>
      <c r="AR795" s="62"/>
      <c r="AS795" s="62"/>
      <c r="AT795" s="62"/>
      <c r="AU795" s="62"/>
      <c r="AV795" s="62"/>
      <c r="AW795" s="62"/>
      <c r="AX795" s="62"/>
      <c r="AY795" s="62"/>
      <c r="AZ795" s="62"/>
      <c r="BA795" s="62"/>
      <c r="BB795" s="62"/>
      <c r="BC795" s="62"/>
      <c r="BD795" s="62"/>
      <c r="BE795" s="62"/>
      <c r="BF795" s="62"/>
      <c r="BG795" s="62"/>
      <c r="BH795" s="62"/>
      <c r="BI795" s="62"/>
      <c r="BJ795" s="62"/>
      <c r="BK795" s="62"/>
      <c r="BL795" s="62"/>
      <c r="BM795" s="62"/>
      <c r="BN795" s="62"/>
      <c r="BO795" s="62"/>
      <c r="BP795" s="62"/>
      <c r="BQ795" s="62"/>
      <c r="BR795" s="62"/>
      <c r="BS795" s="62"/>
      <c r="BT795" s="62"/>
      <c r="BU795" s="62"/>
      <c r="BV795" s="62"/>
      <c r="BW795" s="62"/>
      <c r="BX795" s="62"/>
      <c r="BY795" s="62"/>
      <c r="BZ795" s="62"/>
      <c r="CA795" s="62"/>
      <c r="CB795" s="62"/>
      <c r="CC795" s="62"/>
      <c r="CD795" s="62"/>
      <c r="CE795" s="62"/>
      <c r="CF795" s="62"/>
    </row>
    <row r="796" spans="1:84" ht="13" thickBot="1" x14ac:dyDescent="0.3">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2"/>
      <c r="AK796" s="62"/>
      <c r="AL796" s="62"/>
      <c r="AM796" s="62"/>
      <c r="AN796" s="62"/>
      <c r="AO796" s="62"/>
      <c r="AP796" s="62"/>
      <c r="AQ796" s="62"/>
      <c r="AR796" s="62"/>
      <c r="AS796" s="62"/>
      <c r="AT796" s="62"/>
      <c r="AU796" s="62"/>
      <c r="AV796" s="62"/>
      <c r="AW796" s="62"/>
      <c r="AX796" s="62"/>
      <c r="AY796" s="62"/>
      <c r="AZ796" s="62"/>
      <c r="BA796" s="62"/>
      <c r="BB796" s="62"/>
      <c r="BC796" s="62"/>
      <c r="BD796" s="62"/>
      <c r="BE796" s="62"/>
      <c r="BF796" s="62"/>
      <c r="BG796" s="62"/>
      <c r="BH796" s="62"/>
      <c r="BI796" s="62"/>
      <c r="BJ796" s="62"/>
      <c r="BK796" s="62"/>
      <c r="BL796" s="62"/>
      <c r="BM796" s="62"/>
      <c r="BN796" s="62"/>
      <c r="BO796" s="62"/>
      <c r="BP796" s="62"/>
      <c r="BQ796" s="62"/>
      <c r="BR796" s="62"/>
      <c r="BS796" s="62"/>
      <c r="BT796" s="62"/>
      <c r="BU796" s="62"/>
      <c r="BV796" s="62"/>
      <c r="BW796" s="62"/>
      <c r="BX796" s="62"/>
      <c r="BY796" s="62"/>
      <c r="BZ796" s="62"/>
      <c r="CA796" s="62"/>
      <c r="CB796" s="62"/>
      <c r="CC796" s="62"/>
      <c r="CD796" s="62"/>
      <c r="CE796" s="62"/>
      <c r="CF796" s="62"/>
    </row>
    <row r="797" spans="1:84" ht="13" thickBot="1" x14ac:dyDescent="0.3">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2"/>
      <c r="AK797" s="62"/>
      <c r="AL797" s="62"/>
      <c r="AM797" s="62"/>
      <c r="AN797" s="62"/>
      <c r="AO797" s="62"/>
      <c r="AP797" s="62"/>
      <c r="AQ797" s="62"/>
      <c r="AR797" s="62"/>
      <c r="AS797" s="62"/>
      <c r="AT797" s="62"/>
      <c r="AU797" s="62"/>
      <c r="AV797" s="62"/>
      <c r="AW797" s="62"/>
      <c r="AX797" s="62"/>
      <c r="AY797" s="62"/>
      <c r="AZ797" s="62"/>
      <c r="BA797" s="62"/>
      <c r="BB797" s="62"/>
      <c r="BC797" s="62"/>
      <c r="BD797" s="62"/>
      <c r="BE797" s="62"/>
      <c r="BF797" s="62"/>
      <c r="BG797" s="62"/>
      <c r="BH797" s="62"/>
      <c r="BI797" s="62"/>
      <c r="BJ797" s="62"/>
      <c r="BK797" s="62"/>
      <c r="BL797" s="62"/>
      <c r="BM797" s="62"/>
      <c r="BN797" s="62"/>
      <c r="BO797" s="62"/>
      <c r="BP797" s="62"/>
      <c r="BQ797" s="62"/>
      <c r="BR797" s="62"/>
      <c r="BS797" s="62"/>
      <c r="BT797" s="62"/>
      <c r="BU797" s="62"/>
      <c r="BV797" s="62"/>
      <c r="BW797" s="62"/>
      <c r="BX797" s="62"/>
      <c r="BY797" s="62"/>
      <c r="BZ797" s="62"/>
      <c r="CA797" s="62"/>
      <c r="CB797" s="62"/>
      <c r="CC797" s="62"/>
      <c r="CD797" s="62"/>
      <c r="CE797" s="62"/>
      <c r="CF797" s="62"/>
    </row>
    <row r="798" spans="1:84" ht="13" thickBot="1" x14ac:dyDescent="0.3">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2"/>
      <c r="AK798" s="62"/>
      <c r="AL798" s="62"/>
      <c r="AM798" s="62"/>
      <c r="AN798" s="62"/>
      <c r="AO798" s="62"/>
      <c r="AP798" s="62"/>
      <c r="AQ798" s="62"/>
      <c r="AR798" s="62"/>
      <c r="AS798" s="62"/>
      <c r="AT798" s="62"/>
      <c r="AU798" s="62"/>
      <c r="AV798" s="62"/>
      <c r="AW798" s="62"/>
      <c r="AX798" s="62"/>
      <c r="AY798" s="62"/>
      <c r="AZ798" s="62"/>
      <c r="BA798" s="62"/>
      <c r="BB798" s="62"/>
      <c r="BC798" s="62"/>
      <c r="BD798" s="62"/>
      <c r="BE798" s="62"/>
      <c r="BF798" s="62"/>
      <c r="BG798" s="62"/>
      <c r="BH798" s="62"/>
      <c r="BI798" s="62"/>
      <c r="BJ798" s="62"/>
      <c r="BK798" s="62"/>
      <c r="BL798" s="62"/>
      <c r="BM798" s="62"/>
      <c r="BN798" s="62"/>
      <c r="BO798" s="62"/>
      <c r="BP798" s="62"/>
      <c r="BQ798" s="62"/>
      <c r="BR798" s="62"/>
      <c r="BS798" s="62"/>
      <c r="BT798" s="62"/>
      <c r="BU798" s="62"/>
      <c r="BV798" s="62"/>
      <c r="BW798" s="62"/>
      <c r="BX798" s="62"/>
      <c r="BY798" s="62"/>
      <c r="BZ798" s="62"/>
      <c r="CA798" s="62"/>
      <c r="CB798" s="62"/>
      <c r="CC798" s="62"/>
      <c r="CD798" s="62"/>
      <c r="CE798" s="62"/>
      <c r="CF798" s="62"/>
    </row>
    <row r="799" spans="1:84" ht="13" thickBot="1" x14ac:dyDescent="0.3">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2"/>
      <c r="AI799" s="62"/>
      <c r="AJ799" s="62"/>
      <c r="AK799" s="62"/>
      <c r="AL799" s="62"/>
      <c r="AM799" s="62"/>
      <c r="AN799" s="62"/>
      <c r="AO799" s="62"/>
      <c r="AP799" s="62"/>
      <c r="AQ799" s="62"/>
      <c r="AR799" s="62"/>
      <c r="AS799" s="62"/>
      <c r="AT799" s="62"/>
      <c r="AU799" s="62"/>
      <c r="AV799" s="62"/>
      <c r="AW799" s="62"/>
      <c r="AX799" s="62"/>
      <c r="AY799" s="62"/>
      <c r="AZ799" s="62"/>
      <c r="BA799" s="62"/>
      <c r="BB799" s="62"/>
      <c r="BC799" s="62"/>
      <c r="BD799" s="62"/>
      <c r="BE799" s="62"/>
      <c r="BF799" s="62"/>
      <c r="BG799" s="62"/>
      <c r="BH799" s="62"/>
      <c r="BI799" s="62"/>
      <c r="BJ799" s="62"/>
      <c r="BK799" s="62"/>
      <c r="BL799" s="62"/>
      <c r="BM799" s="62"/>
      <c r="BN799" s="62"/>
      <c r="BO799" s="62"/>
      <c r="BP799" s="62"/>
      <c r="BQ799" s="62"/>
      <c r="BR799" s="62"/>
      <c r="BS799" s="62"/>
      <c r="BT799" s="62"/>
      <c r="BU799" s="62"/>
      <c r="BV799" s="62"/>
      <c r="BW799" s="62"/>
      <c r="BX799" s="62"/>
      <c r="BY799" s="62"/>
      <c r="BZ799" s="62"/>
      <c r="CA799" s="62"/>
      <c r="CB799" s="62"/>
      <c r="CC799" s="62"/>
      <c r="CD799" s="62"/>
      <c r="CE799" s="62"/>
      <c r="CF799" s="62"/>
    </row>
    <row r="800" spans="1:84" ht="13" thickBot="1" x14ac:dyDescent="0.3">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2"/>
      <c r="AI800" s="62"/>
      <c r="AJ800" s="62"/>
      <c r="AK800" s="62"/>
      <c r="AL800" s="62"/>
      <c r="AM800" s="62"/>
      <c r="AN800" s="62"/>
      <c r="AO800" s="62"/>
      <c r="AP800" s="62"/>
      <c r="AQ800" s="62"/>
      <c r="AR800" s="62"/>
      <c r="AS800" s="62"/>
      <c r="AT800" s="62"/>
      <c r="AU800" s="62"/>
      <c r="AV800" s="62"/>
      <c r="AW800" s="62"/>
      <c r="AX800" s="62"/>
      <c r="AY800" s="62"/>
      <c r="AZ800" s="62"/>
      <c r="BA800" s="62"/>
      <c r="BB800" s="62"/>
      <c r="BC800" s="62"/>
      <c r="BD800" s="62"/>
      <c r="BE800" s="62"/>
      <c r="BF800" s="62"/>
      <c r="BG800" s="62"/>
      <c r="BH800" s="62"/>
      <c r="BI800" s="62"/>
      <c r="BJ800" s="62"/>
      <c r="BK800" s="62"/>
      <c r="BL800" s="62"/>
      <c r="BM800" s="62"/>
      <c r="BN800" s="62"/>
      <c r="BO800" s="62"/>
      <c r="BP800" s="62"/>
      <c r="BQ800" s="62"/>
      <c r="BR800" s="62"/>
      <c r="BS800" s="62"/>
      <c r="BT800" s="62"/>
      <c r="BU800" s="62"/>
      <c r="BV800" s="62"/>
      <c r="BW800" s="62"/>
      <c r="BX800" s="62"/>
      <c r="BY800" s="62"/>
      <c r="BZ800" s="62"/>
      <c r="CA800" s="62"/>
      <c r="CB800" s="62"/>
      <c r="CC800" s="62"/>
      <c r="CD800" s="62"/>
      <c r="CE800" s="62"/>
      <c r="CF800" s="62"/>
    </row>
    <row r="801" spans="1:84" ht="13" thickBot="1" x14ac:dyDescent="0.3">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2"/>
      <c r="AI801" s="62"/>
      <c r="AJ801" s="62"/>
      <c r="AK801" s="62"/>
      <c r="AL801" s="62"/>
      <c r="AM801" s="62"/>
      <c r="AN801" s="62"/>
      <c r="AO801" s="62"/>
      <c r="AP801" s="62"/>
      <c r="AQ801" s="62"/>
      <c r="AR801" s="62"/>
      <c r="AS801" s="62"/>
      <c r="AT801" s="62"/>
      <c r="AU801" s="62"/>
      <c r="AV801" s="62"/>
      <c r="AW801" s="62"/>
      <c r="AX801" s="62"/>
      <c r="AY801" s="62"/>
      <c r="AZ801" s="62"/>
      <c r="BA801" s="62"/>
      <c r="BB801" s="62"/>
      <c r="BC801" s="62"/>
      <c r="BD801" s="62"/>
      <c r="BE801" s="62"/>
      <c r="BF801" s="62"/>
      <c r="BG801" s="62"/>
      <c r="BH801" s="62"/>
      <c r="BI801" s="62"/>
      <c r="BJ801" s="62"/>
      <c r="BK801" s="62"/>
      <c r="BL801" s="62"/>
      <c r="BM801" s="62"/>
      <c r="BN801" s="62"/>
      <c r="BO801" s="62"/>
      <c r="BP801" s="62"/>
      <c r="BQ801" s="62"/>
      <c r="BR801" s="62"/>
      <c r="BS801" s="62"/>
      <c r="BT801" s="62"/>
      <c r="BU801" s="62"/>
      <c r="BV801" s="62"/>
      <c r="BW801" s="62"/>
      <c r="BX801" s="62"/>
      <c r="BY801" s="62"/>
      <c r="BZ801" s="62"/>
      <c r="CA801" s="62"/>
      <c r="CB801" s="62"/>
      <c r="CC801" s="62"/>
      <c r="CD801" s="62"/>
      <c r="CE801" s="62"/>
      <c r="CF801" s="62"/>
    </row>
    <row r="802" spans="1:84" ht="13" thickBot="1" x14ac:dyDescent="0.3">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2"/>
      <c r="AI802" s="62"/>
      <c r="AJ802" s="62"/>
      <c r="AK802" s="62"/>
      <c r="AL802" s="62"/>
      <c r="AM802" s="62"/>
      <c r="AN802" s="62"/>
      <c r="AO802" s="62"/>
      <c r="AP802" s="62"/>
      <c r="AQ802" s="62"/>
      <c r="AR802" s="62"/>
      <c r="AS802" s="62"/>
      <c r="AT802" s="62"/>
      <c r="AU802" s="62"/>
      <c r="AV802" s="62"/>
      <c r="AW802" s="62"/>
      <c r="AX802" s="62"/>
      <c r="AY802" s="62"/>
      <c r="AZ802" s="62"/>
      <c r="BA802" s="62"/>
      <c r="BB802" s="62"/>
      <c r="BC802" s="62"/>
      <c r="BD802" s="62"/>
      <c r="BE802" s="62"/>
      <c r="BF802" s="62"/>
      <c r="BG802" s="62"/>
      <c r="BH802" s="62"/>
      <c r="BI802" s="62"/>
      <c r="BJ802" s="62"/>
      <c r="BK802" s="62"/>
      <c r="BL802" s="62"/>
      <c r="BM802" s="62"/>
      <c r="BN802" s="62"/>
      <c r="BO802" s="62"/>
      <c r="BP802" s="62"/>
      <c r="BQ802" s="62"/>
      <c r="BR802" s="62"/>
      <c r="BS802" s="62"/>
      <c r="BT802" s="62"/>
      <c r="BU802" s="62"/>
      <c r="BV802" s="62"/>
      <c r="BW802" s="62"/>
      <c r="BX802" s="62"/>
      <c r="BY802" s="62"/>
      <c r="BZ802" s="62"/>
      <c r="CA802" s="62"/>
      <c r="CB802" s="62"/>
      <c r="CC802" s="62"/>
      <c r="CD802" s="62"/>
      <c r="CE802" s="62"/>
      <c r="CF802" s="62"/>
    </row>
    <row r="803" spans="1:84" ht="13" thickBot="1" x14ac:dyDescent="0.3">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2"/>
      <c r="AI803" s="62"/>
      <c r="AJ803" s="62"/>
      <c r="AK803" s="62"/>
      <c r="AL803" s="62"/>
      <c r="AM803" s="62"/>
      <c r="AN803" s="62"/>
      <c r="AO803" s="62"/>
      <c r="AP803" s="62"/>
      <c r="AQ803" s="62"/>
      <c r="AR803" s="62"/>
      <c r="AS803" s="62"/>
      <c r="AT803" s="62"/>
      <c r="AU803" s="62"/>
      <c r="AV803" s="62"/>
      <c r="AW803" s="62"/>
      <c r="AX803" s="62"/>
      <c r="AY803" s="62"/>
      <c r="AZ803" s="62"/>
      <c r="BA803" s="62"/>
      <c r="BB803" s="62"/>
      <c r="BC803" s="62"/>
      <c r="BD803" s="62"/>
      <c r="BE803" s="62"/>
      <c r="BF803" s="62"/>
      <c r="BG803" s="62"/>
      <c r="BH803" s="62"/>
      <c r="BI803" s="62"/>
      <c r="BJ803" s="62"/>
      <c r="BK803" s="62"/>
      <c r="BL803" s="62"/>
      <c r="BM803" s="62"/>
      <c r="BN803" s="62"/>
      <c r="BO803" s="62"/>
      <c r="BP803" s="62"/>
      <c r="BQ803" s="62"/>
      <c r="BR803" s="62"/>
      <c r="BS803" s="62"/>
      <c r="BT803" s="62"/>
      <c r="BU803" s="62"/>
      <c r="BV803" s="62"/>
      <c r="BW803" s="62"/>
      <c r="BX803" s="62"/>
      <c r="BY803" s="62"/>
      <c r="BZ803" s="62"/>
      <c r="CA803" s="62"/>
      <c r="CB803" s="62"/>
      <c r="CC803" s="62"/>
      <c r="CD803" s="62"/>
      <c r="CE803" s="62"/>
      <c r="CF803" s="62"/>
    </row>
    <row r="804" spans="1:84" ht="13" thickBot="1" x14ac:dyDescent="0.3">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2"/>
      <c r="AI804" s="62"/>
      <c r="AJ804" s="62"/>
      <c r="AK804" s="62"/>
      <c r="AL804" s="62"/>
      <c r="AM804" s="62"/>
      <c r="AN804" s="62"/>
      <c r="AO804" s="62"/>
      <c r="AP804" s="62"/>
      <c r="AQ804" s="62"/>
      <c r="AR804" s="62"/>
      <c r="AS804" s="62"/>
      <c r="AT804" s="62"/>
      <c r="AU804" s="62"/>
      <c r="AV804" s="62"/>
      <c r="AW804" s="62"/>
      <c r="AX804" s="62"/>
      <c r="AY804" s="62"/>
      <c r="AZ804" s="62"/>
      <c r="BA804" s="62"/>
      <c r="BB804" s="62"/>
      <c r="BC804" s="62"/>
      <c r="BD804" s="62"/>
      <c r="BE804" s="62"/>
      <c r="BF804" s="62"/>
      <c r="BG804" s="62"/>
      <c r="BH804" s="62"/>
      <c r="BI804" s="62"/>
      <c r="BJ804" s="62"/>
      <c r="BK804" s="62"/>
      <c r="BL804" s="62"/>
      <c r="BM804" s="62"/>
      <c r="BN804" s="62"/>
      <c r="BO804" s="62"/>
      <c r="BP804" s="62"/>
      <c r="BQ804" s="62"/>
      <c r="BR804" s="62"/>
      <c r="BS804" s="62"/>
      <c r="BT804" s="62"/>
      <c r="BU804" s="62"/>
      <c r="BV804" s="62"/>
      <c r="BW804" s="62"/>
      <c r="BX804" s="62"/>
      <c r="BY804" s="62"/>
      <c r="BZ804" s="62"/>
      <c r="CA804" s="62"/>
      <c r="CB804" s="62"/>
      <c r="CC804" s="62"/>
      <c r="CD804" s="62"/>
      <c r="CE804" s="62"/>
      <c r="CF804" s="62"/>
    </row>
    <row r="805" spans="1:84" ht="13" thickBot="1" x14ac:dyDescent="0.3">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2"/>
      <c r="AI805" s="62"/>
      <c r="AJ805" s="62"/>
      <c r="AK805" s="62"/>
      <c r="AL805" s="62"/>
      <c r="AM805" s="62"/>
      <c r="AN805" s="62"/>
      <c r="AO805" s="62"/>
      <c r="AP805" s="62"/>
      <c r="AQ805" s="62"/>
      <c r="AR805" s="62"/>
      <c r="AS805" s="62"/>
      <c r="AT805" s="62"/>
      <c r="AU805" s="62"/>
      <c r="AV805" s="62"/>
      <c r="AW805" s="62"/>
      <c r="AX805" s="62"/>
      <c r="AY805" s="62"/>
      <c r="AZ805" s="62"/>
      <c r="BA805" s="62"/>
      <c r="BB805" s="62"/>
      <c r="BC805" s="62"/>
      <c r="BD805" s="62"/>
      <c r="BE805" s="62"/>
      <c r="BF805" s="62"/>
      <c r="BG805" s="62"/>
      <c r="BH805" s="62"/>
      <c r="BI805" s="62"/>
      <c r="BJ805" s="62"/>
      <c r="BK805" s="62"/>
      <c r="BL805" s="62"/>
      <c r="BM805" s="62"/>
      <c r="BN805" s="62"/>
      <c r="BO805" s="62"/>
      <c r="BP805" s="62"/>
      <c r="BQ805" s="62"/>
      <c r="BR805" s="62"/>
      <c r="BS805" s="62"/>
      <c r="BT805" s="62"/>
      <c r="BU805" s="62"/>
      <c r="BV805" s="62"/>
      <c r="BW805" s="62"/>
      <c r="BX805" s="62"/>
      <c r="BY805" s="62"/>
      <c r="BZ805" s="62"/>
      <c r="CA805" s="62"/>
      <c r="CB805" s="62"/>
      <c r="CC805" s="62"/>
      <c r="CD805" s="62"/>
      <c r="CE805" s="62"/>
      <c r="CF805" s="62"/>
    </row>
    <row r="806" spans="1:84" ht="13" thickBot="1" x14ac:dyDescent="0.3">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2"/>
      <c r="AI806" s="62"/>
      <c r="AJ806" s="62"/>
      <c r="AK806" s="62"/>
      <c r="AL806" s="62"/>
      <c r="AM806" s="62"/>
      <c r="AN806" s="62"/>
      <c r="AO806" s="62"/>
      <c r="AP806" s="62"/>
      <c r="AQ806" s="62"/>
      <c r="AR806" s="62"/>
      <c r="AS806" s="62"/>
      <c r="AT806" s="62"/>
      <c r="AU806" s="62"/>
      <c r="AV806" s="62"/>
      <c r="AW806" s="62"/>
      <c r="AX806" s="62"/>
      <c r="AY806" s="62"/>
      <c r="AZ806" s="62"/>
      <c r="BA806" s="62"/>
      <c r="BB806" s="62"/>
      <c r="BC806" s="62"/>
      <c r="BD806" s="62"/>
      <c r="BE806" s="62"/>
      <c r="BF806" s="62"/>
      <c r="BG806" s="62"/>
      <c r="BH806" s="62"/>
      <c r="BI806" s="62"/>
      <c r="BJ806" s="62"/>
      <c r="BK806" s="62"/>
      <c r="BL806" s="62"/>
      <c r="BM806" s="62"/>
      <c r="BN806" s="62"/>
      <c r="BO806" s="62"/>
      <c r="BP806" s="62"/>
      <c r="BQ806" s="62"/>
      <c r="BR806" s="62"/>
      <c r="BS806" s="62"/>
      <c r="BT806" s="62"/>
      <c r="BU806" s="62"/>
      <c r="BV806" s="62"/>
      <c r="BW806" s="62"/>
      <c r="BX806" s="62"/>
      <c r="BY806" s="62"/>
      <c r="BZ806" s="62"/>
      <c r="CA806" s="62"/>
      <c r="CB806" s="62"/>
      <c r="CC806" s="62"/>
      <c r="CD806" s="62"/>
      <c r="CE806" s="62"/>
      <c r="CF806" s="62"/>
    </row>
    <row r="807" spans="1:84" ht="13" thickBot="1" x14ac:dyDescent="0.3">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c r="AR807" s="62"/>
      <c r="AS807" s="62"/>
      <c r="AT807" s="62"/>
      <c r="AU807" s="62"/>
      <c r="AV807" s="62"/>
      <c r="AW807" s="62"/>
      <c r="AX807" s="62"/>
      <c r="AY807" s="62"/>
      <c r="AZ807" s="62"/>
      <c r="BA807" s="62"/>
      <c r="BB807" s="62"/>
      <c r="BC807" s="62"/>
      <c r="BD807" s="62"/>
      <c r="BE807" s="62"/>
      <c r="BF807" s="62"/>
      <c r="BG807" s="62"/>
      <c r="BH807" s="62"/>
      <c r="BI807" s="62"/>
      <c r="BJ807" s="62"/>
      <c r="BK807" s="62"/>
      <c r="BL807" s="62"/>
      <c r="BM807" s="62"/>
      <c r="BN807" s="62"/>
      <c r="BO807" s="62"/>
      <c r="BP807" s="62"/>
      <c r="BQ807" s="62"/>
      <c r="BR807" s="62"/>
      <c r="BS807" s="62"/>
      <c r="BT807" s="62"/>
      <c r="BU807" s="62"/>
      <c r="BV807" s="62"/>
      <c r="BW807" s="62"/>
      <c r="BX807" s="62"/>
      <c r="BY807" s="62"/>
      <c r="BZ807" s="62"/>
      <c r="CA807" s="62"/>
      <c r="CB807" s="62"/>
      <c r="CC807" s="62"/>
      <c r="CD807" s="62"/>
      <c r="CE807" s="62"/>
      <c r="CF807" s="62"/>
    </row>
    <row r="808" spans="1:84" ht="13" thickBot="1" x14ac:dyDescent="0.3">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2"/>
      <c r="AI808" s="62"/>
      <c r="AJ808" s="62"/>
      <c r="AK808" s="62"/>
      <c r="AL808" s="62"/>
      <c r="AM808" s="62"/>
      <c r="AN808" s="62"/>
      <c r="AO808" s="62"/>
      <c r="AP808" s="62"/>
      <c r="AQ808" s="62"/>
      <c r="AR808" s="62"/>
      <c r="AS808" s="62"/>
      <c r="AT808" s="62"/>
      <c r="AU808" s="62"/>
      <c r="AV808" s="62"/>
      <c r="AW808" s="62"/>
      <c r="AX808" s="62"/>
      <c r="AY808" s="62"/>
      <c r="AZ808" s="62"/>
      <c r="BA808" s="62"/>
      <c r="BB808" s="62"/>
      <c r="BC808" s="62"/>
      <c r="BD808" s="62"/>
      <c r="BE808" s="62"/>
      <c r="BF808" s="62"/>
      <c r="BG808" s="62"/>
      <c r="BH808" s="62"/>
      <c r="BI808" s="62"/>
      <c r="BJ808" s="62"/>
      <c r="BK808" s="62"/>
      <c r="BL808" s="62"/>
      <c r="BM808" s="62"/>
      <c r="BN808" s="62"/>
      <c r="BO808" s="62"/>
      <c r="BP808" s="62"/>
      <c r="BQ808" s="62"/>
      <c r="BR808" s="62"/>
      <c r="BS808" s="62"/>
      <c r="BT808" s="62"/>
      <c r="BU808" s="62"/>
      <c r="BV808" s="62"/>
      <c r="BW808" s="62"/>
      <c r="BX808" s="62"/>
      <c r="BY808" s="62"/>
      <c r="BZ808" s="62"/>
      <c r="CA808" s="62"/>
      <c r="CB808" s="62"/>
      <c r="CC808" s="62"/>
      <c r="CD808" s="62"/>
      <c r="CE808" s="62"/>
      <c r="CF808" s="62"/>
    </row>
    <row r="809" spans="1:84" ht="13" thickBot="1" x14ac:dyDescent="0.3">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2"/>
      <c r="AI809" s="62"/>
      <c r="AJ809" s="62"/>
      <c r="AK809" s="62"/>
      <c r="AL809" s="62"/>
      <c r="AM809" s="62"/>
      <c r="AN809" s="62"/>
      <c r="AO809" s="62"/>
      <c r="AP809" s="62"/>
      <c r="AQ809" s="62"/>
      <c r="AR809" s="62"/>
      <c r="AS809" s="62"/>
      <c r="AT809" s="62"/>
      <c r="AU809" s="62"/>
      <c r="AV809" s="62"/>
      <c r="AW809" s="62"/>
      <c r="AX809" s="62"/>
      <c r="AY809" s="62"/>
      <c r="AZ809" s="62"/>
      <c r="BA809" s="62"/>
      <c r="BB809" s="62"/>
      <c r="BC809" s="62"/>
      <c r="BD809" s="62"/>
      <c r="BE809" s="62"/>
      <c r="BF809" s="62"/>
      <c r="BG809" s="62"/>
      <c r="BH809" s="62"/>
      <c r="BI809" s="62"/>
      <c r="BJ809" s="62"/>
      <c r="BK809" s="62"/>
      <c r="BL809" s="62"/>
      <c r="BM809" s="62"/>
      <c r="BN809" s="62"/>
      <c r="BO809" s="62"/>
      <c r="BP809" s="62"/>
      <c r="BQ809" s="62"/>
      <c r="BR809" s="62"/>
      <c r="BS809" s="62"/>
      <c r="BT809" s="62"/>
      <c r="BU809" s="62"/>
      <c r="BV809" s="62"/>
      <c r="BW809" s="62"/>
      <c r="BX809" s="62"/>
      <c r="BY809" s="62"/>
      <c r="BZ809" s="62"/>
      <c r="CA809" s="62"/>
      <c r="CB809" s="62"/>
      <c r="CC809" s="62"/>
      <c r="CD809" s="62"/>
      <c r="CE809" s="62"/>
      <c r="CF809" s="62"/>
    </row>
    <row r="810" spans="1:84" ht="13" thickBot="1" x14ac:dyDescent="0.3">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2"/>
      <c r="AI810" s="62"/>
      <c r="AJ810" s="62"/>
      <c r="AK810" s="62"/>
      <c r="AL810" s="62"/>
      <c r="AM810" s="62"/>
      <c r="AN810" s="62"/>
      <c r="AO810" s="62"/>
      <c r="AP810" s="62"/>
      <c r="AQ810" s="62"/>
      <c r="AR810" s="62"/>
      <c r="AS810" s="62"/>
      <c r="AT810" s="62"/>
      <c r="AU810" s="62"/>
      <c r="AV810" s="62"/>
      <c r="AW810" s="62"/>
      <c r="AX810" s="62"/>
      <c r="AY810" s="62"/>
      <c r="AZ810" s="62"/>
      <c r="BA810" s="62"/>
      <c r="BB810" s="62"/>
      <c r="BC810" s="62"/>
      <c r="BD810" s="62"/>
      <c r="BE810" s="62"/>
      <c r="BF810" s="62"/>
      <c r="BG810" s="62"/>
      <c r="BH810" s="62"/>
      <c r="BI810" s="62"/>
      <c r="BJ810" s="62"/>
      <c r="BK810" s="62"/>
      <c r="BL810" s="62"/>
      <c r="BM810" s="62"/>
      <c r="BN810" s="62"/>
      <c r="BO810" s="62"/>
      <c r="BP810" s="62"/>
      <c r="BQ810" s="62"/>
      <c r="BR810" s="62"/>
      <c r="BS810" s="62"/>
      <c r="BT810" s="62"/>
      <c r="BU810" s="62"/>
      <c r="BV810" s="62"/>
      <c r="BW810" s="62"/>
      <c r="BX810" s="62"/>
      <c r="BY810" s="62"/>
      <c r="BZ810" s="62"/>
      <c r="CA810" s="62"/>
      <c r="CB810" s="62"/>
      <c r="CC810" s="62"/>
      <c r="CD810" s="62"/>
      <c r="CE810" s="62"/>
      <c r="CF810" s="62"/>
    </row>
    <row r="811" spans="1:84" ht="13" thickBot="1" x14ac:dyDescent="0.3">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2"/>
      <c r="AI811" s="62"/>
      <c r="AJ811" s="62"/>
      <c r="AK811" s="62"/>
      <c r="AL811" s="62"/>
      <c r="AM811" s="62"/>
      <c r="AN811" s="62"/>
      <c r="AO811" s="62"/>
      <c r="AP811" s="62"/>
      <c r="AQ811" s="62"/>
      <c r="AR811" s="62"/>
      <c r="AS811" s="62"/>
      <c r="AT811" s="62"/>
      <c r="AU811" s="62"/>
      <c r="AV811" s="62"/>
      <c r="AW811" s="62"/>
      <c r="AX811" s="62"/>
      <c r="AY811" s="62"/>
      <c r="AZ811" s="62"/>
      <c r="BA811" s="62"/>
      <c r="BB811" s="62"/>
      <c r="BC811" s="62"/>
      <c r="BD811" s="62"/>
      <c r="BE811" s="62"/>
      <c r="BF811" s="62"/>
      <c r="BG811" s="62"/>
      <c r="BH811" s="62"/>
      <c r="BI811" s="62"/>
      <c r="BJ811" s="62"/>
      <c r="BK811" s="62"/>
      <c r="BL811" s="62"/>
      <c r="BM811" s="62"/>
      <c r="BN811" s="62"/>
      <c r="BO811" s="62"/>
      <c r="BP811" s="62"/>
      <c r="BQ811" s="62"/>
      <c r="BR811" s="62"/>
      <c r="BS811" s="62"/>
      <c r="BT811" s="62"/>
      <c r="BU811" s="62"/>
      <c r="BV811" s="62"/>
      <c r="BW811" s="62"/>
      <c r="BX811" s="62"/>
      <c r="BY811" s="62"/>
      <c r="BZ811" s="62"/>
      <c r="CA811" s="62"/>
      <c r="CB811" s="62"/>
      <c r="CC811" s="62"/>
      <c r="CD811" s="62"/>
      <c r="CE811" s="62"/>
      <c r="CF811" s="62"/>
    </row>
    <row r="812" spans="1:84" ht="13" thickBot="1" x14ac:dyDescent="0.3">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2"/>
      <c r="AI812" s="62"/>
      <c r="AJ812" s="62"/>
      <c r="AK812" s="62"/>
      <c r="AL812" s="62"/>
      <c r="AM812" s="62"/>
      <c r="AN812" s="62"/>
      <c r="AO812" s="62"/>
      <c r="AP812" s="62"/>
      <c r="AQ812" s="62"/>
      <c r="AR812" s="62"/>
      <c r="AS812" s="62"/>
      <c r="AT812" s="62"/>
      <c r="AU812" s="62"/>
      <c r="AV812" s="62"/>
      <c r="AW812" s="62"/>
      <c r="AX812" s="62"/>
      <c r="AY812" s="62"/>
      <c r="AZ812" s="62"/>
      <c r="BA812" s="62"/>
      <c r="BB812" s="62"/>
      <c r="BC812" s="62"/>
      <c r="BD812" s="62"/>
      <c r="BE812" s="62"/>
      <c r="BF812" s="62"/>
      <c r="BG812" s="62"/>
      <c r="BH812" s="62"/>
      <c r="BI812" s="62"/>
      <c r="BJ812" s="62"/>
      <c r="BK812" s="62"/>
      <c r="BL812" s="62"/>
      <c r="BM812" s="62"/>
      <c r="BN812" s="62"/>
      <c r="BO812" s="62"/>
      <c r="BP812" s="62"/>
      <c r="BQ812" s="62"/>
      <c r="BR812" s="62"/>
      <c r="BS812" s="62"/>
      <c r="BT812" s="62"/>
      <c r="BU812" s="62"/>
      <c r="BV812" s="62"/>
      <c r="BW812" s="62"/>
      <c r="BX812" s="62"/>
      <c r="BY812" s="62"/>
      <c r="BZ812" s="62"/>
      <c r="CA812" s="62"/>
      <c r="CB812" s="62"/>
      <c r="CC812" s="62"/>
      <c r="CD812" s="62"/>
      <c r="CE812" s="62"/>
      <c r="CF812" s="62"/>
    </row>
    <row r="813" spans="1:84" ht="13" thickBot="1" x14ac:dyDescent="0.3">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2"/>
      <c r="AI813" s="62"/>
      <c r="AJ813" s="62"/>
      <c r="AK813" s="62"/>
      <c r="AL813" s="62"/>
      <c r="AM813" s="62"/>
      <c r="AN813" s="62"/>
      <c r="AO813" s="62"/>
      <c r="AP813" s="62"/>
      <c r="AQ813" s="62"/>
      <c r="AR813" s="62"/>
      <c r="AS813" s="62"/>
      <c r="AT813" s="62"/>
      <c r="AU813" s="62"/>
      <c r="AV813" s="62"/>
      <c r="AW813" s="62"/>
      <c r="AX813" s="62"/>
      <c r="AY813" s="62"/>
      <c r="AZ813" s="62"/>
      <c r="BA813" s="62"/>
      <c r="BB813" s="62"/>
      <c r="BC813" s="62"/>
      <c r="BD813" s="62"/>
      <c r="BE813" s="62"/>
      <c r="BF813" s="62"/>
      <c r="BG813" s="62"/>
      <c r="BH813" s="62"/>
      <c r="BI813" s="62"/>
      <c r="BJ813" s="62"/>
      <c r="BK813" s="62"/>
      <c r="BL813" s="62"/>
      <c r="BM813" s="62"/>
      <c r="BN813" s="62"/>
      <c r="BO813" s="62"/>
      <c r="BP813" s="62"/>
      <c r="BQ813" s="62"/>
      <c r="BR813" s="62"/>
      <c r="BS813" s="62"/>
      <c r="BT813" s="62"/>
      <c r="BU813" s="62"/>
      <c r="BV813" s="62"/>
      <c r="BW813" s="62"/>
      <c r="BX813" s="62"/>
      <c r="BY813" s="62"/>
      <c r="BZ813" s="62"/>
      <c r="CA813" s="62"/>
      <c r="CB813" s="62"/>
      <c r="CC813" s="62"/>
      <c r="CD813" s="62"/>
      <c r="CE813" s="62"/>
      <c r="CF813" s="62"/>
    </row>
    <row r="814" spans="1:84" ht="13" thickBot="1" x14ac:dyDescent="0.3">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2"/>
      <c r="AI814" s="62"/>
      <c r="AJ814" s="62"/>
      <c r="AK814" s="62"/>
      <c r="AL814" s="62"/>
      <c r="AM814" s="62"/>
      <c r="AN814" s="62"/>
      <c r="AO814" s="62"/>
      <c r="AP814" s="62"/>
      <c r="AQ814" s="62"/>
      <c r="AR814" s="62"/>
      <c r="AS814" s="62"/>
      <c r="AT814" s="62"/>
      <c r="AU814" s="62"/>
      <c r="AV814" s="62"/>
      <c r="AW814" s="62"/>
      <c r="AX814" s="62"/>
      <c r="AY814" s="62"/>
      <c r="AZ814" s="62"/>
      <c r="BA814" s="62"/>
      <c r="BB814" s="62"/>
      <c r="BC814" s="62"/>
      <c r="BD814" s="62"/>
      <c r="BE814" s="62"/>
      <c r="BF814" s="62"/>
      <c r="BG814" s="62"/>
      <c r="BH814" s="62"/>
      <c r="BI814" s="62"/>
      <c r="BJ814" s="62"/>
      <c r="BK814" s="62"/>
      <c r="BL814" s="62"/>
      <c r="BM814" s="62"/>
      <c r="BN814" s="62"/>
      <c r="BO814" s="62"/>
      <c r="BP814" s="62"/>
      <c r="BQ814" s="62"/>
      <c r="BR814" s="62"/>
      <c r="BS814" s="62"/>
      <c r="BT814" s="62"/>
      <c r="BU814" s="62"/>
      <c r="BV814" s="62"/>
      <c r="BW814" s="62"/>
      <c r="BX814" s="62"/>
      <c r="BY814" s="62"/>
      <c r="BZ814" s="62"/>
      <c r="CA814" s="62"/>
      <c r="CB814" s="62"/>
      <c r="CC814" s="62"/>
      <c r="CD814" s="62"/>
      <c r="CE814" s="62"/>
      <c r="CF814" s="62"/>
    </row>
    <row r="815" spans="1:84" ht="13" thickBot="1" x14ac:dyDescent="0.3">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2"/>
      <c r="AI815" s="62"/>
      <c r="AJ815" s="62"/>
      <c r="AK815" s="62"/>
      <c r="AL815" s="62"/>
      <c r="AM815" s="62"/>
      <c r="AN815" s="62"/>
      <c r="AO815" s="62"/>
      <c r="AP815" s="62"/>
      <c r="AQ815" s="62"/>
      <c r="AR815" s="62"/>
      <c r="AS815" s="62"/>
      <c r="AT815" s="62"/>
      <c r="AU815" s="62"/>
      <c r="AV815" s="62"/>
      <c r="AW815" s="62"/>
      <c r="AX815" s="62"/>
      <c r="AY815" s="62"/>
      <c r="AZ815" s="62"/>
      <c r="BA815" s="62"/>
      <c r="BB815" s="62"/>
      <c r="BC815" s="62"/>
      <c r="BD815" s="62"/>
      <c r="BE815" s="62"/>
      <c r="BF815" s="62"/>
      <c r="BG815" s="62"/>
      <c r="BH815" s="62"/>
      <c r="BI815" s="62"/>
      <c r="BJ815" s="62"/>
      <c r="BK815" s="62"/>
      <c r="BL815" s="62"/>
      <c r="BM815" s="62"/>
      <c r="BN815" s="62"/>
      <c r="BO815" s="62"/>
      <c r="BP815" s="62"/>
      <c r="BQ815" s="62"/>
      <c r="BR815" s="62"/>
      <c r="BS815" s="62"/>
      <c r="BT815" s="62"/>
      <c r="BU815" s="62"/>
      <c r="BV815" s="62"/>
      <c r="BW815" s="62"/>
      <c r="BX815" s="62"/>
      <c r="BY815" s="62"/>
      <c r="BZ815" s="62"/>
      <c r="CA815" s="62"/>
      <c r="CB815" s="62"/>
      <c r="CC815" s="62"/>
      <c r="CD815" s="62"/>
      <c r="CE815" s="62"/>
      <c r="CF815" s="62"/>
    </row>
    <row r="816" spans="1:84" ht="13" thickBot="1" x14ac:dyDescent="0.3">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2"/>
      <c r="AI816" s="62"/>
      <c r="AJ816" s="62"/>
      <c r="AK816" s="62"/>
      <c r="AL816" s="62"/>
      <c r="AM816" s="62"/>
      <c r="AN816" s="62"/>
      <c r="AO816" s="62"/>
      <c r="AP816" s="62"/>
      <c r="AQ816" s="62"/>
      <c r="AR816" s="62"/>
      <c r="AS816" s="62"/>
      <c r="AT816" s="62"/>
      <c r="AU816" s="62"/>
      <c r="AV816" s="62"/>
      <c r="AW816" s="62"/>
      <c r="AX816" s="62"/>
      <c r="AY816" s="62"/>
      <c r="AZ816" s="62"/>
      <c r="BA816" s="62"/>
      <c r="BB816" s="62"/>
      <c r="BC816" s="62"/>
      <c r="BD816" s="62"/>
      <c r="BE816" s="62"/>
      <c r="BF816" s="62"/>
      <c r="BG816" s="62"/>
      <c r="BH816" s="62"/>
      <c r="BI816" s="62"/>
      <c r="BJ816" s="62"/>
      <c r="BK816" s="62"/>
      <c r="BL816" s="62"/>
      <c r="BM816" s="62"/>
      <c r="BN816" s="62"/>
      <c r="BO816" s="62"/>
      <c r="BP816" s="62"/>
      <c r="BQ816" s="62"/>
      <c r="BR816" s="62"/>
      <c r="BS816" s="62"/>
      <c r="BT816" s="62"/>
      <c r="BU816" s="62"/>
      <c r="BV816" s="62"/>
      <c r="BW816" s="62"/>
      <c r="BX816" s="62"/>
      <c r="BY816" s="62"/>
      <c r="BZ816" s="62"/>
      <c r="CA816" s="62"/>
      <c r="CB816" s="62"/>
      <c r="CC816" s="62"/>
      <c r="CD816" s="62"/>
      <c r="CE816" s="62"/>
      <c r="CF816" s="62"/>
    </row>
    <row r="817" spans="1:84" ht="13" thickBot="1" x14ac:dyDescent="0.3">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2"/>
      <c r="AI817" s="62"/>
      <c r="AJ817" s="62"/>
      <c r="AK817" s="62"/>
      <c r="AL817" s="62"/>
      <c r="AM817" s="62"/>
      <c r="AN817" s="62"/>
      <c r="AO817" s="62"/>
      <c r="AP817" s="62"/>
      <c r="AQ817" s="62"/>
      <c r="AR817" s="62"/>
      <c r="AS817" s="62"/>
      <c r="AT817" s="62"/>
      <c r="AU817" s="62"/>
      <c r="AV817" s="62"/>
      <c r="AW817" s="62"/>
      <c r="AX817" s="62"/>
      <c r="AY817" s="62"/>
      <c r="AZ817" s="62"/>
      <c r="BA817" s="62"/>
      <c r="BB817" s="62"/>
      <c r="BC817" s="62"/>
      <c r="BD817" s="62"/>
      <c r="BE817" s="62"/>
      <c r="BF817" s="62"/>
      <c r="BG817" s="62"/>
      <c r="BH817" s="62"/>
      <c r="BI817" s="62"/>
      <c r="BJ817" s="62"/>
      <c r="BK817" s="62"/>
      <c r="BL817" s="62"/>
      <c r="BM817" s="62"/>
      <c r="BN817" s="62"/>
      <c r="BO817" s="62"/>
      <c r="BP817" s="62"/>
      <c r="BQ817" s="62"/>
      <c r="BR817" s="62"/>
      <c r="BS817" s="62"/>
      <c r="BT817" s="62"/>
      <c r="BU817" s="62"/>
      <c r="BV817" s="62"/>
      <c r="BW817" s="62"/>
      <c r="BX817" s="62"/>
      <c r="BY817" s="62"/>
      <c r="BZ817" s="62"/>
      <c r="CA817" s="62"/>
      <c r="CB817" s="62"/>
      <c r="CC817" s="62"/>
      <c r="CD817" s="62"/>
      <c r="CE817" s="62"/>
      <c r="CF817" s="62"/>
    </row>
    <row r="818" spans="1:84" ht="13" thickBot="1" x14ac:dyDescent="0.3">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c r="AR818" s="62"/>
      <c r="AS818" s="62"/>
      <c r="AT818" s="62"/>
      <c r="AU818" s="62"/>
      <c r="AV818" s="62"/>
      <c r="AW818" s="62"/>
      <c r="AX818" s="62"/>
      <c r="AY818" s="62"/>
      <c r="AZ818" s="62"/>
      <c r="BA818" s="62"/>
      <c r="BB818" s="62"/>
      <c r="BC818" s="62"/>
      <c r="BD818" s="62"/>
      <c r="BE818" s="62"/>
      <c r="BF818" s="62"/>
      <c r="BG818" s="62"/>
      <c r="BH818" s="62"/>
      <c r="BI818" s="62"/>
      <c r="BJ818" s="62"/>
      <c r="BK818" s="62"/>
      <c r="BL818" s="62"/>
      <c r="BM818" s="62"/>
      <c r="BN818" s="62"/>
      <c r="BO818" s="62"/>
      <c r="BP818" s="62"/>
      <c r="BQ818" s="62"/>
      <c r="BR818" s="62"/>
      <c r="BS818" s="62"/>
      <c r="BT818" s="62"/>
      <c r="BU818" s="62"/>
      <c r="BV818" s="62"/>
      <c r="BW818" s="62"/>
      <c r="BX818" s="62"/>
      <c r="BY818" s="62"/>
      <c r="BZ818" s="62"/>
      <c r="CA818" s="62"/>
      <c r="CB818" s="62"/>
      <c r="CC818" s="62"/>
      <c r="CD818" s="62"/>
      <c r="CE818" s="62"/>
      <c r="CF818" s="62"/>
    </row>
    <row r="819" spans="1:84" ht="13" thickBot="1" x14ac:dyDescent="0.3">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2"/>
      <c r="AI819" s="62"/>
      <c r="AJ819" s="62"/>
      <c r="AK819" s="62"/>
      <c r="AL819" s="62"/>
      <c r="AM819" s="62"/>
      <c r="AN819" s="62"/>
      <c r="AO819" s="62"/>
      <c r="AP819" s="62"/>
      <c r="AQ819" s="62"/>
      <c r="AR819" s="62"/>
      <c r="AS819" s="62"/>
      <c r="AT819" s="62"/>
      <c r="AU819" s="62"/>
      <c r="AV819" s="62"/>
      <c r="AW819" s="62"/>
      <c r="AX819" s="62"/>
      <c r="AY819" s="62"/>
      <c r="AZ819" s="62"/>
      <c r="BA819" s="62"/>
      <c r="BB819" s="62"/>
      <c r="BC819" s="62"/>
      <c r="BD819" s="62"/>
      <c r="BE819" s="62"/>
      <c r="BF819" s="62"/>
      <c r="BG819" s="62"/>
      <c r="BH819" s="62"/>
      <c r="BI819" s="62"/>
      <c r="BJ819" s="62"/>
      <c r="BK819" s="62"/>
      <c r="BL819" s="62"/>
      <c r="BM819" s="62"/>
      <c r="BN819" s="62"/>
      <c r="BO819" s="62"/>
      <c r="BP819" s="62"/>
      <c r="BQ819" s="62"/>
      <c r="BR819" s="62"/>
      <c r="BS819" s="62"/>
      <c r="BT819" s="62"/>
      <c r="BU819" s="62"/>
      <c r="BV819" s="62"/>
      <c r="BW819" s="62"/>
      <c r="BX819" s="62"/>
      <c r="BY819" s="62"/>
      <c r="BZ819" s="62"/>
      <c r="CA819" s="62"/>
      <c r="CB819" s="62"/>
      <c r="CC819" s="62"/>
      <c r="CD819" s="62"/>
      <c r="CE819" s="62"/>
      <c r="CF819" s="62"/>
    </row>
    <row r="820" spans="1:84" ht="13" thickBot="1" x14ac:dyDescent="0.3">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2"/>
      <c r="AI820" s="62"/>
      <c r="AJ820" s="62"/>
      <c r="AK820" s="62"/>
      <c r="AL820" s="62"/>
      <c r="AM820" s="62"/>
      <c r="AN820" s="62"/>
      <c r="AO820" s="62"/>
      <c r="AP820" s="62"/>
      <c r="AQ820" s="62"/>
      <c r="AR820" s="62"/>
      <c r="AS820" s="62"/>
      <c r="AT820" s="62"/>
      <c r="AU820" s="62"/>
      <c r="AV820" s="62"/>
      <c r="AW820" s="62"/>
      <c r="AX820" s="62"/>
      <c r="AY820" s="62"/>
      <c r="AZ820" s="62"/>
      <c r="BA820" s="62"/>
      <c r="BB820" s="62"/>
      <c r="BC820" s="62"/>
      <c r="BD820" s="62"/>
      <c r="BE820" s="62"/>
      <c r="BF820" s="62"/>
      <c r="BG820" s="62"/>
      <c r="BH820" s="62"/>
      <c r="BI820" s="62"/>
      <c r="BJ820" s="62"/>
      <c r="BK820" s="62"/>
      <c r="BL820" s="62"/>
      <c r="BM820" s="62"/>
      <c r="BN820" s="62"/>
      <c r="BO820" s="62"/>
      <c r="BP820" s="62"/>
      <c r="BQ820" s="62"/>
      <c r="BR820" s="62"/>
      <c r="BS820" s="62"/>
      <c r="BT820" s="62"/>
      <c r="BU820" s="62"/>
      <c r="BV820" s="62"/>
      <c r="BW820" s="62"/>
      <c r="BX820" s="62"/>
      <c r="BY820" s="62"/>
      <c r="BZ820" s="62"/>
      <c r="CA820" s="62"/>
      <c r="CB820" s="62"/>
      <c r="CC820" s="62"/>
      <c r="CD820" s="62"/>
      <c r="CE820" s="62"/>
      <c r="CF820" s="62"/>
    </row>
    <row r="821" spans="1:84" ht="13" thickBot="1" x14ac:dyDescent="0.3">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2"/>
      <c r="AI821" s="62"/>
      <c r="AJ821" s="62"/>
      <c r="AK821" s="62"/>
      <c r="AL821" s="62"/>
      <c r="AM821" s="62"/>
      <c r="AN821" s="62"/>
      <c r="AO821" s="62"/>
      <c r="AP821" s="62"/>
      <c r="AQ821" s="62"/>
      <c r="AR821" s="62"/>
      <c r="AS821" s="62"/>
      <c r="AT821" s="62"/>
      <c r="AU821" s="62"/>
      <c r="AV821" s="62"/>
      <c r="AW821" s="62"/>
      <c r="AX821" s="62"/>
      <c r="AY821" s="62"/>
      <c r="AZ821" s="62"/>
      <c r="BA821" s="62"/>
      <c r="BB821" s="62"/>
      <c r="BC821" s="62"/>
      <c r="BD821" s="62"/>
      <c r="BE821" s="62"/>
      <c r="BF821" s="62"/>
      <c r="BG821" s="62"/>
      <c r="BH821" s="62"/>
      <c r="BI821" s="62"/>
      <c r="BJ821" s="62"/>
      <c r="BK821" s="62"/>
      <c r="BL821" s="62"/>
      <c r="BM821" s="62"/>
      <c r="BN821" s="62"/>
      <c r="BO821" s="62"/>
      <c r="BP821" s="62"/>
      <c r="BQ821" s="62"/>
      <c r="BR821" s="62"/>
      <c r="BS821" s="62"/>
      <c r="BT821" s="62"/>
      <c r="BU821" s="62"/>
      <c r="BV821" s="62"/>
      <c r="BW821" s="62"/>
      <c r="BX821" s="62"/>
      <c r="BY821" s="62"/>
      <c r="BZ821" s="62"/>
      <c r="CA821" s="62"/>
      <c r="CB821" s="62"/>
      <c r="CC821" s="62"/>
      <c r="CD821" s="62"/>
      <c r="CE821" s="62"/>
      <c r="CF821" s="62"/>
    </row>
    <row r="822" spans="1:84" ht="13" thickBot="1" x14ac:dyDescent="0.3">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2"/>
      <c r="AI822" s="62"/>
      <c r="AJ822" s="62"/>
      <c r="AK822" s="62"/>
      <c r="AL822" s="62"/>
      <c r="AM822" s="62"/>
      <c r="AN822" s="62"/>
      <c r="AO822" s="62"/>
      <c r="AP822" s="62"/>
      <c r="AQ822" s="62"/>
      <c r="AR822" s="62"/>
      <c r="AS822" s="62"/>
      <c r="AT822" s="62"/>
      <c r="AU822" s="62"/>
      <c r="AV822" s="62"/>
      <c r="AW822" s="62"/>
      <c r="AX822" s="62"/>
      <c r="AY822" s="62"/>
      <c r="AZ822" s="62"/>
      <c r="BA822" s="62"/>
      <c r="BB822" s="62"/>
      <c r="BC822" s="62"/>
      <c r="BD822" s="62"/>
      <c r="BE822" s="62"/>
      <c r="BF822" s="62"/>
      <c r="BG822" s="62"/>
      <c r="BH822" s="62"/>
      <c r="BI822" s="62"/>
      <c r="BJ822" s="62"/>
      <c r="BK822" s="62"/>
      <c r="BL822" s="62"/>
      <c r="BM822" s="62"/>
      <c r="BN822" s="62"/>
      <c r="BO822" s="62"/>
      <c r="BP822" s="62"/>
      <c r="BQ822" s="62"/>
      <c r="BR822" s="62"/>
      <c r="BS822" s="62"/>
      <c r="BT822" s="62"/>
      <c r="BU822" s="62"/>
      <c r="BV822" s="62"/>
      <c r="BW822" s="62"/>
      <c r="BX822" s="62"/>
      <c r="BY822" s="62"/>
      <c r="BZ822" s="62"/>
      <c r="CA822" s="62"/>
      <c r="CB822" s="62"/>
      <c r="CC822" s="62"/>
      <c r="CD822" s="62"/>
      <c r="CE822" s="62"/>
      <c r="CF822" s="62"/>
    </row>
    <row r="823" spans="1:84" ht="13" thickBot="1" x14ac:dyDescent="0.3">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2"/>
      <c r="AI823" s="62"/>
      <c r="AJ823" s="62"/>
      <c r="AK823" s="62"/>
      <c r="AL823" s="62"/>
      <c r="AM823" s="62"/>
      <c r="AN823" s="62"/>
      <c r="AO823" s="62"/>
      <c r="AP823" s="62"/>
      <c r="AQ823" s="62"/>
      <c r="AR823" s="62"/>
      <c r="AS823" s="62"/>
      <c r="AT823" s="62"/>
      <c r="AU823" s="62"/>
      <c r="AV823" s="62"/>
      <c r="AW823" s="62"/>
      <c r="AX823" s="62"/>
      <c r="AY823" s="62"/>
      <c r="AZ823" s="62"/>
      <c r="BA823" s="62"/>
      <c r="BB823" s="62"/>
      <c r="BC823" s="62"/>
      <c r="BD823" s="62"/>
      <c r="BE823" s="62"/>
      <c r="BF823" s="62"/>
      <c r="BG823" s="62"/>
      <c r="BH823" s="62"/>
      <c r="BI823" s="62"/>
      <c r="BJ823" s="62"/>
      <c r="BK823" s="62"/>
      <c r="BL823" s="62"/>
      <c r="BM823" s="62"/>
      <c r="BN823" s="62"/>
      <c r="BO823" s="62"/>
      <c r="BP823" s="62"/>
      <c r="BQ823" s="62"/>
      <c r="BR823" s="62"/>
      <c r="BS823" s="62"/>
      <c r="BT823" s="62"/>
      <c r="BU823" s="62"/>
      <c r="BV823" s="62"/>
      <c r="BW823" s="62"/>
      <c r="BX823" s="62"/>
      <c r="BY823" s="62"/>
      <c r="BZ823" s="62"/>
      <c r="CA823" s="62"/>
      <c r="CB823" s="62"/>
      <c r="CC823" s="62"/>
      <c r="CD823" s="62"/>
      <c r="CE823" s="62"/>
      <c r="CF823" s="62"/>
    </row>
    <row r="824" spans="1:84" ht="13" thickBot="1" x14ac:dyDescent="0.3">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2"/>
      <c r="AI824" s="62"/>
      <c r="AJ824" s="62"/>
      <c r="AK824" s="62"/>
      <c r="AL824" s="62"/>
      <c r="AM824" s="62"/>
      <c r="AN824" s="62"/>
      <c r="AO824" s="62"/>
      <c r="AP824" s="62"/>
      <c r="AQ824" s="62"/>
      <c r="AR824" s="62"/>
      <c r="AS824" s="62"/>
      <c r="AT824" s="62"/>
      <c r="AU824" s="62"/>
      <c r="AV824" s="62"/>
      <c r="AW824" s="62"/>
      <c r="AX824" s="62"/>
      <c r="AY824" s="62"/>
      <c r="AZ824" s="62"/>
      <c r="BA824" s="62"/>
      <c r="BB824" s="62"/>
      <c r="BC824" s="62"/>
      <c r="BD824" s="62"/>
      <c r="BE824" s="62"/>
      <c r="BF824" s="62"/>
      <c r="BG824" s="62"/>
      <c r="BH824" s="62"/>
      <c r="BI824" s="62"/>
      <c r="BJ824" s="62"/>
      <c r="BK824" s="62"/>
      <c r="BL824" s="62"/>
      <c r="BM824" s="62"/>
      <c r="BN824" s="62"/>
      <c r="BO824" s="62"/>
      <c r="BP824" s="62"/>
      <c r="BQ824" s="62"/>
      <c r="BR824" s="62"/>
      <c r="BS824" s="62"/>
      <c r="BT824" s="62"/>
      <c r="BU824" s="62"/>
      <c r="BV824" s="62"/>
      <c r="BW824" s="62"/>
      <c r="BX824" s="62"/>
      <c r="BY824" s="62"/>
      <c r="BZ824" s="62"/>
      <c r="CA824" s="62"/>
      <c r="CB824" s="62"/>
      <c r="CC824" s="62"/>
      <c r="CD824" s="62"/>
      <c r="CE824" s="62"/>
      <c r="CF824" s="62"/>
    </row>
    <row r="825" spans="1:84" ht="13" thickBot="1" x14ac:dyDescent="0.3">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2"/>
      <c r="AI825" s="62"/>
      <c r="AJ825" s="62"/>
      <c r="AK825" s="62"/>
      <c r="AL825" s="62"/>
      <c r="AM825" s="62"/>
      <c r="AN825" s="62"/>
      <c r="AO825" s="62"/>
      <c r="AP825" s="62"/>
      <c r="AQ825" s="62"/>
      <c r="AR825" s="62"/>
      <c r="AS825" s="62"/>
      <c r="AT825" s="62"/>
      <c r="AU825" s="62"/>
      <c r="AV825" s="62"/>
      <c r="AW825" s="62"/>
      <c r="AX825" s="62"/>
      <c r="AY825" s="62"/>
      <c r="AZ825" s="62"/>
      <c r="BA825" s="62"/>
      <c r="BB825" s="62"/>
      <c r="BC825" s="62"/>
      <c r="BD825" s="62"/>
      <c r="BE825" s="62"/>
      <c r="BF825" s="62"/>
      <c r="BG825" s="62"/>
      <c r="BH825" s="62"/>
      <c r="BI825" s="62"/>
      <c r="BJ825" s="62"/>
      <c r="BK825" s="62"/>
      <c r="BL825" s="62"/>
      <c r="BM825" s="62"/>
      <c r="BN825" s="62"/>
      <c r="BO825" s="62"/>
      <c r="BP825" s="62"/>
      <c r="BQ825" s="62"/>
      <c r="BR825" s="62"/>
      <c r="BS825" s="62"/>
      <c r="BT825" s="62"/>
      <c r="BU825" s="62"/>
      <c r="BV825" s="62"/>
      <c r="BW825" s="62"/>
      <c r="BX825" s="62"/>
      <c r="BY825" s="62"/>
      <c r="BZ825" s="62"/>
      <c r="CA825" s="62"/>
      <c r="CB825" s="62"/>
      <c r="CC825" s="62"/>
      <c r="CD825" s="62"/>
      <c r="CE825" s="62"/>
      <c r="CF825" s="62"/>
    </row>
    <row r="826" spans="1:84" ht="13" thickBot="1" x14ac:dyDescent="0.3">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2"/>
      <c r="AI826" s="62"/>
      <c r="AJ826" s="62"/>
      <c r="AK826" s="62"/>
      <c r="AL826" s="62"/>
      <c r="AM826" s="62"/>
      <c r="AN826" s="62"/>
      <c r="AO826" s="62"/>
      <c r="AP826" s="62"/>
      <c r="AQ826" s="62"/>
      <c r="AR826" s="62"/>
      <c r="AS826" s="62"/>
      <c r="AT826" s="62"/>
      <c r="AU826" s="62"/>
      <c r="AV826" s="62"/>
      <c r="AW826" s="62"/>
      <c r="AX826" s="62"/>
      <c r="AY826" s="62"/>
      <c r="AZ826" s="62"/>
      <c r="BA826" s="62"/>
      <c r="BB826" s="62"/>
      <c r="BC826" s="62"/>
      <c r="BD826" s="62"/>
      <c r="BE826" s="62"/>
      <c r="BF826" s="62"/>
      <c r="BG826" s="62"/>
      <c r="BH826" s="62"/>
      <c r="BI826" s="62"/>
      <c r="BJ826" s="62"/>
      <c r="BK826" s="62"/>
      <c r="BL826" s="62"/>
      <c r="BM826" s="62"/>
      <c r="BN826" s="62"/>
      <c r="BO826" s="62"/>
      <c r="BP826" s="62"/>
      <c r="BQ826" s="62"/>
      <c r="BR826" s="62"/>
      <c r="BS826" s="62"/>
      <c r="BT826" s="62"/>
      <c r="BU826" s="62"/>
      <c r="BV826" s="62"/>
      <c r="BW826" s="62"/>
      <c r="BX826" s="62"/>
      <c r="BY826" s="62"/>
      <c r="BZ826" s="62"/>
      <c r="CA826" s="62"/>
      <c r="CB826" s="62"/>
      <c r="CC826" s="62"/>
      <c r="CD826" s="62"/>
      <c r="CE826" s="62"/>
      <c r="CF826" s="62"/>
    </row>
    <row r="827" spans="1:84" ht="13" thickBot="1" x14ac:dyDescent="0.3">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2"/>
      <c r="AI827" s="62"/>
      <c r="AJ827" s="62"/>
      <c r="AK827" s="62"/>
      <c r="AL827" s="62"/>
      <c r="AM827" s="62"/>
      <c r="AN827" s="62"/>
      <c r="AO827" s="62"/>
      <c r="AP827" s="62"/>
      <c r="AQ827" s="62"/>
      <c r="AR827" s="62"/>
      <c r="AS827" s="62"/>
      <c r="AT827" s="62"/>
      <c r="AU827" s="62"/>
      <c r="AV827" s="62"/>
      <c r="AW827" s="62"/>
      <c r="AX827" s="62"/>
      <c r="AY827" s="62"/>
      <c r="AZ827" s="62"/>
      <c r="BA827" s="62"/>
      <c r="BB827" s="62"/>
      <c r="BC827" s="62"/>
      <c r="BD827" s="62"/>
      <c r="BE827" s="62"/>
      <c r="BF827" s="62"/>
      <c r="BG827" s="62"/>
      <c r="BH827" s="62"/>
      <c r="BI827" s="62"/>
      <c r="BJ827" s="62"/>
      <c r="BK827" s="62"/>
      <c r="BL827" s="62"/>
      <c r="BM827" s="62"/>
      <c r="BN827" s="62"/>
      <c r="BO827" s="62"/>
      <c r="BP827" s="62"/>
      <c r="BQ827" s="62"/>
      <c r="BR827" s="62"/>
      <c r="BS827" s="62"/>
      <c r="BT827" s="62"/>
      <c r="BU827" s="62"/>
      <c r="BV827" s="62"/>
      <c r="BW827" s="62"/>
      <c r="BX827" s="62"/>
      <c r="BY827" s="62"/>
      <c r="BZ827" s="62"/>
      <c r="CA827" s="62"/>
      <c r="CB827" s="62"/>
      <c r="CC827" s="62"/>
      <c r="CD827" s="62"/>
      <c r="CE827" s="62"/>
      <c r="CF827" s="62"/>
    </row>
    <row r="828" spans="1:84" ht="13" thickBot="1" x14ac:dyDescent="0.3">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2"/>
      <c r="AI828" s="62"/>
      <c r="AJ828" s="62"/>
      <c r="AK828" s="62"/>
      <c r="AL828" s="62"/>
      <c r="AM828" s="62"/>
      <c r="AN828" s="62"/>
      <c r="AO828" s="62"/>
      <c r="AP828" s="62"/>
      <c r="AQ828" s="62"/>
      <c r="AR828" s="62"/>
      <c r="AS828" s="62"/>
      <c r="AT828" s="62"/>
      <c r="AU828" s="62"/>
      <c r="AV828" s="62"/>
      <c r="AW828" s="62"/>
      <c r="AX828" s="62"/>
      <c r="AY828" s="62"/>
      <c r="AZ828" s="62"/>
      <c r="BA828" s="62"/>
      <c r="BB828" s="62"/>
      <c r="BC828" s="62"/>
      <c r="BD828" s="62"/>
      <c r="BE828" s="62"/>
      <c r="BF828" s="62"/>
      <c r="BG828" s="62"/>
      <c r="BH828" s="62"/>
      <c r="BI828" s="62"/>
      <c r="BJ828" s="62"/>
      <c r="BK828" s="62"/>
      <c r="BL828" s="62"/>
      <c r="BM828" s="62"/>
      <c r="BN828" s="62"/>
      <c r="BO828" s="62"/>
      <c r="BP828" s="62"/>
      <c r="BQ828" s="62"/>
      <c r="BR828" s="62"/>
      <c r="BS828" s="62"/>
      <c r="BT828" s="62"/>
      <c r="BU828" s="62"/>
      <c r="BV828" s="62"/>
      <c r="BW828" s="62"/>
      <c r="BX828" s="62"/>
      <c r="BY828" s="62"/>
      <c r="BZ828" s="62"/>
      <c r="CA828" s="62"/>
      <c r="CB828" s="62"/>
      <c r="CC828" s="62"/>
      <c r="CD828" s="62"/>
      <c r="CE828" s="62"/>
      <c r="CF828" s="62"/>
    </row>
    <row r="829" spans="1:84" ht="13" thickBot="1" x14ac:dyDescent="0.3">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2"/>
      <c r="AI829" s="62"/>
      <c r="AJ829" s="62"/>
      <c r="AK829" s="62"/>
      <c r="AL829" s="62"/>
      <c r="AM829" s="62"/>
      <c r="AN829" s="62"/>
      <c r="AO829" s="62"/>
      <c r="AP829" s="62"/>
      <c r="AQ829" s="62"/>
      <c r="AR829" s="62"/>
      <c r="AS829" s="62"/>
      <c r="AT829" s="62"/>
      <c r="AU829" s="62"/>
      <c r="AV829" s="62"/>
      <c r="AW829" s="62"/>
      <c r="AX829" s="62"/>
      <c r="AY829" s="62"/>
      <c r="AZ829" s="62"/>
      <c r="BA829" s="62"/>
      <c r="BB829" s="62"/>
      <c r="BC829" s="62"/>
      <c r="BD829" s="62"/>
      <c r="BE829" s="62"/>
      <c r="BF829" s="62"/>
      <c r="BG829" s="62"/>
      <c r="BH829" s="62"/>
      <c r="BI829" s="62"/>
      <c r="BJ829" s="62"/>
      <c r="BK829" s="62"/>
      <c r="BL829" s="62"/>
      <c r="BM829" s="62"/>
      <c r="BN829" s="62"/>
      <c r="BO829" s="62"/>
      <c r="BP829" s="62"/>
      <c r="BQ829" s="62"/>
      <c r="BR829" s="62"/>
      <c r="BS829" s="62"/>
      <c r="BT829" s="62"/>
      <c r="BU829" s="62"/>
      <c r="BV829" s="62"/>
      <c r="BW829" s="62"/>
      <c r="BX829" s="62"/>
      <c r="BY829" s="62"/>
      <c r="BZ829" s="62"/>
      <c r="CA829" s="62"/>
      <c r="CB829" s="62"/>
      <c r="CC829" s="62"/>
      <c r="CD829" s="62"/>
      <c r="CE829" s="62"/>
      <c r="CF829" s="62"/>
    </row>
    <row r="830" spans="1:84" ht="13" thickBot="1" x14ac:dyDescent="0.3">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2"/>
      <c r="AI830" s="62"/>
      <c r="AJ830" s="62"/>
      <c r="AK830" s="62"/>
      <c r="AL830" s="62"/>
      <c r="AM830" s="62"/>
      <c r="AN830" s="62"/>
      <c r="AO830" s="62"/>
      <c r="AP830" s="62"/>
      <c r="AQ830" s="62"/>
      <c r="AR830" s="62"/>
      <c r="AS830" s="62"/>
      <c r="AT830" s="62"/>
      <c r="AU830" s="62"/>
      <c r="AV830" s="62"/>
      <c r="AW830" s="62"/>
      <c r="AX830" s="62"/>
      <c r="AY830" s="62"/>
      <c r="AZ830" s="62"/>
      <c r="BA830" s="62"/>
      <c r="BB830" s="62"/>
      <c r="BC830" s="62"/>
      <c r="BD830" s="62"/>
      <c r="BE830" s="62"/>
      <c r="BF830" s="62"/>
      <c r="BG830" s="62"/>
      <c r="BH830" s="62"/>
      <c r="BI830" s="62"/>
      <c r="BJ830" s="62"/>
      <c r="BK830" s="62"/>
      <c r="BL830" s="62"/>
      <c r="BM830" s="62"/>
      <c r="BN830" s="62"/>
      <c r="BO830" s="62"/>
      <c r="BP830" s="62"/>
      <c r="BQ830" s="62"/>
      <c r="BR830" s="62"/>
      <c r="BS830" s="62"/>
      <c r="BT830" s="62"/>
      <c r="BU830" s="62"/>
      <c r="BV830" s="62"/>
      <c r="BW830" s="62"/>
      <c r="BX830" s="62"/>
      <c r="BY830" s="62"/>
      <c r="BZ830" s="62"/>
      <c r="CA830" s="62"/>
      <c r="CB830" s="62"/>
      <c r="CC830" s="62"/>
      <c r="CD830" s="62"/>
      <c r="CE830" s="62"/>
      <c r="CF830" s="62"/>
    </row>
    <row r="831" spans="1:84" ht="13" thickBot="1" x14ac:dyDescent="0.3">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2"/>
      <c r="AI831" s="62"/>
      <c r="AJ831" s="62"/>
      <c r="AK831" s="62"/>
      <c r="AL831" s="62"/>
      <c r="AM831" s="62"/>
      <c r="AN831" s="62"/>
      <c r="AO831" s="62"/>
      <c r="AP831" s="62"/>
      <c r="AQ831" s="62"/>
      <c r="AR831" s="62"/>
      <c r="AS831" s="62"/>
      <c r="AT831" s="62"/>
      <c r="AU831" s="62"/>
      <c r="AV831" s="62"/>
      <c r="AW831" s="62"/>
      <c r="AX831" s="62"/>
      <c r="AY831" s="62"/>
      <c r="AZ831" s="62"/>
      <c r="BA831" s="62"/>
      <c r="BB831" s="62"/>
      <c r="BC831" s="62"/>
      <c r="BD831" s="62"/>
      <c r="BE831" s="62"/>
      <c r="BF831" s="62"/>
      <c r="BG831" s="62"/>
      <c r="BH831" s="62"/>
      <c r="BI831" s="62"/>
      <c r="BJ831" s="62"/>
      <c r="BK831" s="62"/>
      <c r="BL831" s="62"/>
      <c r="BM831" s="62"/>
      <c r="BN831" s="62"/>
      <c r="BO831" s="62"/>
      <c r="BP831" s="62"/>
      <c r="BQ831" s="62"/>
      <c r="BR831" s="62"/>
      <c r="BS831" s="62"/>
      <c r="BT831" s="62"/>
      <c r="BU831" s="62"/>
      <c r="BV831" s="62"/>
      <c r="BW831" s="62"/>
      <c r="BX831" s="62"/>
      <c r="BY831" s="62"/>
      <c r="BZ831" s="62"/>
      <c r="CA831" s="62"/>
      <c r="CB831" s="62"/>
      <c r="CC831" s="62"/>
      <c r="CD831" s="62"/>
      <c r="CE831" s="62"/>
      <c r="CF831" s="62"/>
    </row>
    <row r="832" spans="1:84" ht="13" thickBot="1" x14ac:dyDescent="0.3">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2"/>
      <c r="AI832" s="62"/>
      <c r="AJ832" s="62"/>
      <c r="AK832" s="62"/>
      <c r="AL832" s="62"/>
      <c r="AM832" s="62"/>
      <c r="AN832" s="62"/>
      <c r="AO832" s="62"/>
      <c r="AP832" s="62"/>
      <c r="AQ832" s="62"/>
      <c r="AR832" s="62"/>
      <c r="AS832" s="62"/>
      <c r="AT832" s="62"/>
      <c r="AU832" s="62"/>
      <c r="AV832" s="62"/>
      <c r="AW832" s="62"/>
      <c r="AX832" s="62"/>
      <c r="AY832" s="62"/>
      <c r="AZ832" s="62"/>
      <c r="BA832" s="62"/>
      <c r="BB832" s="62"/>
      <c r="BC832" s="62"/>
      <c r="BD832" s="62"/>
      <c r="BE832" s="62"/>
      <c r="BF832" s="62"/>
      <c r="BG832" s="62"/>
      <c r="BH832" s="62"/>
      <c r="BI832" s="62"/>
      <c r="BJ832" s="62"/>
      <c r="BK832" s="62"/>
      <c r="BL832" s="62"/>
      <c r="BM832" s="62"/>
      <c r="BN832" s="62"/>
      <c r="BO832" s="62"/>
      <c r="BP832" s="62"/>
      <c r="BQ832" s="62"/>
      <c r="BR832" s="62"/>
      <c r="BS832" s="62"/>
      <c r="BT832" s="62"/>
      <c r="BU832" s="62"/>
      <c r="BV832" s="62"/>
      <c r="BW832" s="62"/>
      <c r="BX832" s="62"/>
      <c r="BY832" s="62"/>
      <c r="BZ832" s="62"/>
      <c r="CA832" s="62"/>
      <c r="CB832" s="62"/>
      <c r="CC832" s="62"/>
      <c r="CD832" s="62"/>
      <c r="CE832" s="62"/>
      <c r="CF832" s="62"/>
    </row>
    <row r="833" spans="1:84" ht="13" thickBot="1" x14ac:dyDescent="0.3">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2"/>
      <c r="AI833" s="62"/>
      <c r="AJ833" s="62"/>
      <c r="AK833" s="62"/>
      <c r="AL833" s="62"/>
      <c r="AM833" s="62"/>
      <c r="AN833" s="62"/>
      <c r="AO833" s="62"/>
      <c r="AP833" s="62"/>
      <c r="AQ833" s="62"/>
      <c r="AR833" s="62"/>
      <c r="AS833" s="62"/>
      <c r="AT833" s="62"/>
      <c r="AU833" s="62"/>
      <c r="AV833" s="62"/>
      <c r="AW833" s="62"/>
      <c r="AX833" s="62"/>
      <c r="AY833" s="62"/>
      <c r="AZ833" s="62"/>
      <c r="BA833" s="62"/>
      <c r="BB833" s="62"/>
      <c r="BC833" s="62"/>
      <c r="BD833" s="62"/>
      <c r="BE833" s="62"/>
      <c r="BF833" s="62"/>
      <c r="BG833" s="62"/>
      <c r="BH833" s="62"/>
      <c r="BI833" s="62"/>
      <c r="BJ833" s="62"/>
      <c r="BK833" s="62"/>
      <c r="BL833" s="62"/>
      <c r="BM833" s="62"/>
      <c r="BN833" s="62"/>
      <c r="BO833" s="62"/>
      <c r="BP833" s="62"/>
      <c r="BQ833" s="62"/>
      <c r="BR833" s="62"/>
      <c r="BS833" s="62"/>
      <c r="BT833" s="62"/>
      <c r="BU833" s="62"/>
      <c r="BV833" s="62"/>
      <c r="BW833" s="62"/>
      <c r="BX833" s="62"/>
      <c r="BY833" s="62"/>
      <c r="BZ833" s="62"/>
      <c r="CA833" s="62"/>
      <c r="CB833" s="62"/>
      <c r="CC833" s="62"/>
      <c r="CD833" s="62"/>
      <c r="CE833" s="62"/>
      <c r="CF833" s="62"/>
    </row>
    <row r="834" spans="1:84" ht="13" thickBot="1" x14ac:dyDescent="0.3">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2"/>
      <c r="AI834" s="62"/>
      <c r="AJ834" s="62"/>
      <c r="AK834" s="62"/>
      <c r="AL834" s="62"/>
      <c r="AM834" s="62"/>
      <c r="AN834" s="62"/>
      <c r="AO834" s="62"/>
      <c r="AP834" s="62"/>
      <c r="AQ834" s="62"/>
      <c r="AR834" s="62"/>
      <c r="AS834" s="62"/>
      <c r="AT834" s="62"/>
      <c r="AU834" s="62"/>
      <c r="AV834" s="62"/>
      <c r="AW834" s="62"/>
      <c r="AX834" s="62"/>
      <c r="AY834" s="62"/>
      <c r="AZ834" s="62"/>
      <c r="BA834" s="62"/>
      <c r="BB834" s="62"/>
      <c r="BC834" s="62"/>
      <c r="BD834" s="62"/>
      <c r="BE834" s="62"/>
      <c r="BF834" s="62"/>
      <c r="BG834" s="62"/>
      <c r="BH834" s="62"/>
      <c r="BI834" s="62"/>
      <c r="BJ834" s="62"/>
      <c r="BK834" s="62"/>
      <c r="BL834" s="62"/>
      <c r="BM834" s="62"/>
      <c r="BN834" s="62"/>
      <c r="BO834" s="62"/>
      <c r="BP834" s="62"/>
      <c r="BQ834" s="62"/>
      <c r="BR834" s="62"/>
      <c r="BS834" s="62"/>
      <c r="BT834" s="62"/>
      <c r="BU834" s="62"/>
      <c r="BV834" s="62"/>
      <c r="BW834" s="62"/>
      <c r="BX834" s="62"/>
      <c r="BY834" s="62"/>
      <c r="BZ834" s="62"/>
      <c r="CA834" s="62"/>
      <c r="CB834" s="62"/>
      <c r="CC834" s="62"/>
      <c r="CD834" s="62"/>
      <c r="CE834" s="62"/>
      <c r="CF834" s="62"/>
    </row>
    <row r="835" spans="1:84" ht="13" thickBot="1" x14ac:dyDescent="0.3">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2"/>
      <c r="AI835" s="62"/>
      <c r="AJ835" s="62"/>
      <c r="AK835" s="62"/>
      <c r="AL835" s="62"/>
      <c r="AM835" s="62"/>
      <c r="AN835" s="62"/>
      <c r="AO835" s="62"/>
      <c r="AP835" s="62"/>
      <c r="AQ835" s="62"/>
      <c r="AR835" s="62"/>
      <c r="AS835" s="62"/>
      <c r="AT835" s="62"/>
      <c r="AU835" s="62"/>
      <c r="AV835" s="62"/>
      <c r="AW835" s="62"/>
      <c r="AX835" s="62"/>
      <c r="AY835" s="62"/>
      <c r="AZ835" s="62"/>
      <c r="BA835" s="62"/>
      <c r="BB835" s="62"/>
      <c r="BC835" s="62"/>
      <c r="BD835" s="62"/>
      <c r="BE835" s="62"/>
      <c r="BF835" s="62"/>
      <c r="BG835" s="62"/>
      <c r="BH835" s="62"/>
      <c r="BI835" s="62"/>
      <c r="BJ835" s="62"/>
      <c r="BK835" s="62"/>
      <c r="BL835" s="62"/>
      <c r="BM835" s="62"/>
      <c r="BN835" s="62"/>
      <c r="BO835" s="62"/>
      <c r="BP835" s="62"/>
      <c r="BQ835" s="62"/>
      <c r="BR835" s="62"/>
      <c r="BS835" s="62"/>
      <c r="BT835" s="62"/>
      <c r="BU835" s="62"/>
      <c r="BV835" s="62"/>
      <c r="BW835" s="62"/>
      <c r="BX835" s="62"/>
      <c r="BY835" s="62"/>
      <c r="BZ835" s="62"/>
      <c r="CA835" s="62"/>
      <c r="CB835" s="62"/>
      <c r="CC835" s="62"/>
      <c r="CD835" s="62"/>
      <c r="CE835" s="62"/>
      <c r="CF835" s="62"/>
    </row>
    <row r="836" spans="1:84" ht="13" thickBot="1" x14ac:dyDescent="0.3">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c r="AG836" s="62"/>
      <c r="AH836" s="62"/>
      <c r="AI836" s="62"/>
      <c r="AJ836" s="62"/>
      <c r="AK836" s="62"/>
      <c r="AL836" s="62"/>
      <c r="AM836" s="62"/>
      <c r="AN836" s="62"/>
      <c r="AO836" s="62"/>
      <c r="AP836" s="62"/>
      <c r="AQ836" s="62"/>
      <c r="AR836" s="62"/>
      <c r="AS836" s="62"/>
      <c r="AT836" s="62"/>
      <c r="AU836" s="62"/>
      <c r="AV836" s="62"/>
      <c r="AW836" s="62"/>
      <c r="AX836" s="62"/>
      <c r="AY836" s="62"/>
      <c r="AZ836" s="62"/>
      <c r="BA836" s="62"/>
      <c r="BB836" s="62"/>
      <c r="BC836" s="62"/>
      <c r="BD836" s="62"/>
      <c r="BE836" s="62"/>
      <c r="BF836" s="62"/>
      <c r="BG836" s="62"/>
      <c r="BH836" s="62"/>
      <c r="BI836" s="62"/>
      <c r="BJ836" s="62"/>
      <c r="BK836" s="62"/>
      <c r="BL836" s="62"/>
      <c r="BM836" s="62"/>
      <c r="BN836" s="62"/>
      <c r="BO836" s="62"/>
      <c r="BP836" s="62"/>
      <c r="BQ836" s="62"/>
      <c r="BR836" s="62"/>
      <c r="BS836" s="62"/>
      <c r="BT836" s="62"/>
      <c r="BU836" s="62"/>
      <c r="BV836" s="62"/>
      <c r="BW836" s="62"/>
      <c r="BX836" s="62"/>
      <c r="BY836" s="62"/>
      <c r="BZ836" s="62"/>
      <c r="CA836" s="62"/>
      <c r="CB836" s="62"/>
      <c r="CC836" s="62"/>
      <c r="CD836" s="62"/>
      <c r="CE836" s="62"/>
      <c r="CF836" s="62"/>
    </row>
    <row r="837" spans="1:84" ht="13" thickBot="1" x14ac:dyDescent="0.3">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2"/>
      <c r="AI837" s="62"/>
      <c r="AJ837" s="62"/>
      <c r="AK837" s="62"/>
      <c r="AL837" s="62"/>
      <c r="AM837" s="62"/>
      <c r="AN837" s="62"/>
      <c r="AO837" s="62"/>
      <c r="AP837" s="62"/>
      <c r="AQ837" s="62"/>
      <c r="AR837" s="62"/>
      <c r="AS837" s="62"/>
      <c r="AT837" s="62"/>
      <c r="AU837" s="62"/>
      <c r="AV837" s="62"/>
      <c r="AW837" s="62"/>
      <c r="AX837" s="62"/>
      <c r="AY837" s="62"/>
      <c r="AZ837" s="62"/>
      <c r="BA837" s="62"/>
      <c r="BB837" s="62"/>
      <c r="BC837" s="62"/>
      <c r="BD837" s="62"/>
      <c r="BE837" s="62"/>
      <c r="BF837" s="62"/>
      <c r="BG837" s="62"/>
      <c r="BH837" s="62"/>
      <c r="BI837" s="62"/>
      <c r="BJ837" s="62"/>
      <c r="BK837" s="62"/>
      <c r="BL837" s="62"/>
      <c r="BM837" s="62"/>
      <c r="BN837" s="62"/>
      <c r="BO837" s="62"/>
      <c r="BP837" s="62"/>
      <c r="BQ837" s="62"/>
      <c r="BR837" s="62"/>
      <c r="BS837" s="62"/>
      <c r="BT837" s="62"/>
      <c r="BU837" s="62"/>
      <c r="BV837" s="62"/>
      <c r="BW837" s="62"/>
      <c r="BX837" s="62"/>
      <c r="BY837" s="62"/>
      <c r="BZ837" s="62"/>
      <c r="CA837" s="62"/>
      <c r="CB837" s="62"/>
      <c r="CC837" s="62"/>
      <c r="CD837" s="62"/>
      <c r="CE837" s="62"/>
      <c r="CF837" s="62"/>
    </row>
    <row r="838" spans="1:84" ht="13" thickBot="1" x14ac:dyDescent="0.3">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c r="AG838" s="62"/>
      <c r="AH838" s="62"/>
      <c r="AI838" s="62"/>
      <c r="AJ838" s="62"/>
      <c r="AK838" s="62"/>
      <c r="AL838" s="62"/>
      <c r="AM838" s="62"/>
      <c r="AN838" s="62"/>
      <c r="AO838" s="62"/>
      <c r="AP838" s="62"/>
      <c r="AQ838" s="62"/>
      <c r="AR838" s="62"/>
      <c r="AS838" s="62"/>
      <c r="AT838" s="62"/>
      <c r="AU838" s="62"/>
      <c r="AV838" s="62"/>
      <c r="AW838" s="62"/>
      <c r="AX838" s="62"/>
      <c r="AY838" s="62"/>
      <c r="AZ838" s="62"/>
      <c r="BA838" s="62"/>
      <c r="BB838" s="62"/>
      <c r="BC838" s="62"/>
      <c r="BD838" s="62"/>
      <c r="BE838" s="62"/>
      <c r="BF838" s="62"/>
      <c r="BG838" s="62"/>
      <c r="BH838" s="62"/>
      <c r="BI838" s="62"/>
      <c r="BJ838" s="62"/>
      <c r="BK838" s="62"/>
      <c r="BL838" s="62"/>
      <c r="BM838" s="62"/>
      <c r="BN838" s="62"/>
      <c r="BO838" s="62"/>
      <c r="BP838" s="62"/>
      <c r="BQ838" s="62"/>
      <c r="BR838" s="62"/>
      <c r="BS838" s="62"/>
      <c r="BT838" s="62"/>
      <c r="BU838" s="62"/>
      <c r="BV838" s="62"/>
      <c r="BW838" s="62"/>
      <c r="BX838" s="62"/>
      <c r="BY838" s="62"/>
      <c r="BZ838" s="62"/>
      <c r="CA838" s="62"/>
      <c r="CB838" s="62"/>
      <c r="CC838" s="62"/>
      <c r="CD838" s="62"/>
      <c r="CE838" s="62"/>
      <c r="CF838" s="62"/>
    </row>
    <row r="839" spans="1:84" ht="13" thickBot="1" x14ac:dyDescent="0.3">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2"/>
      <c r="AI839" s="62"/>
      <c r="AJ839" s="62"/>
      <c r="AK839" s="62"/>
      <c r="AL839" s="62"/>
      <c r="AM839" s="62"/>
      <c r="AN839" s="62"/>
      <c r="AO839" s="62"/>
      <c r="AP839" s="62"/>
      <c r="AQ839" s="62"/>
      <c r="AR839" s="62"/>
      <c r="AS839" s="62"/>
      <c r="AT839" s="62"/>
      <c r="AU839" s="62"/>
      <c r="AV839" s="62"/>
      <c r="AW839" s="62"/>
      <c r="AX839" s="62"/>
      <c r="AY839" s="62"/>
      <c r="AZ839" s="62"/>
      <c r="BA839" s="62"/>
      <c r="BB839" s="62"/>
      <c r="BC839" s="62"/>
      <c r="BD839" s="62"/>
      <c r="BE839" s="62"/>
      <c r="BF839" s="62"/>
      <c r="BG839" s="62"/>
      <c r="BH839" s="62"/>
      <c r="BI839" s="62"/>
      <c r="BJ839" s="62"/>
      <c r="BK839" s="62"/>
      <c r="BL839" s="62"/>
      <c r="BM839" s="62"/>
      <c r="BN839" s="62"/>
      <c r="BO839" s="62"/>
      <c r="BP839" s="62"/>
      <c r="BQ839" s="62"/>
      <c r="BR839" s="62"/>
      <c r="BS839" s="62"/>
      <c r="BT839" s="62"/>
      <c r="BU839" s="62"/>
      <c r="BV839" s="62"/>
      <c r="BW839" s="62"/>
      <c r="BX839" s="62"/>
      <c r="BY839" s="62"/>
      <c r="BZ839" s="62"/>
      <c r="CA839" s="62"/>
      <c r="CB839" s="62"/>
      <c r="CC839" s="62"/>
      <c r="CD839" s="62"/>
      <c r="CE839" s="62"/>
      <c r="CF839" s="62"/>
    </row>
    <row r="840" spans="1:84" ht="13" thickBot="1" x14ac:dyDescent="0.3">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2"/>
      <c r="AI840" s="62"/>
      <c r="AJ840" s="62"/>
      <c r="AK840" s="62"/>
      <c r="AL840" s="62"/>
      <c r="AM840" s="62"/>
      <c r="AN840" s="62"/>
      <c r="AO840" s="62"/>
      <c r="AP840" s="62"/>
      <c r="AQ840" s="62"/>
      <c r="AR840" s="62"/>
      <c r="AS840" s="62"/>
      <c r="AT840" s="62"/>
      <c r="AU840" s="62"/>
      <c r="AV840" s="62"/>
      <c r="AW840" s="62"/>
      <c r="AX840" s="62"/>
      <c r="AY840" s="62"/>
      <c r="AZ840" s="62"/>
      <c r="BA840" s="62"/>
      <c r="BB840" s="62"/>
      <c r="BC840" s="62"/>
      <c r="BD840" s="62"/>
      <c r="BE840" s="62"/>
      <c r="BF840" s="62"/>
      <c r="BG840" s="62"/>
      <c r="BH840" s="62"/>
      <c r="BI840" s="62"/>
      <c r="BJ840" s="62"/>
      <c r="BK840" s="62"/>
      <c r="BL840" s="62"/>
      <c r="BM840" s="62"/>
      <c r="BN840" s="62"/>
      <c r="BO840" s="62"/>
      <c r="BP840" s="62"/>
      <c r="BQ840" s="62"/>
      <c r="BR840" s="62"/>
      <c r="BS840" s="62"/>
      <c r="BT840" s="62"/>
      <c r="BU840" s="62"/>
      <c r="BV840" s="62"/>
      <c r="BW840" s="62"/>
      <c r="BX840" s="62"/>
      <c r="BY840" s="62"/>
      <c r="BZ840" s="62"/>
      <c r="CA840" s="62"/>
      <c r="CB840" s="62"/>
      <c r="CC840" s="62"/>
      <c r="CD840" s="62"/>
      <c r="CE840" s="62"/>
      <c r="CF840" s="62"/>
    </row>
    <row r="841" spans="1:84" ht="13" thickBot="1" x14ac:dyDescent="0.3">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2"/>
      <c r="AI841" s="62"/>
      <c r="AJ841" s="62"/>
      <c r="AK841" s="62"/>
      <c r="AL841" s="62"/>
      <c r="AM841" s="62"/>
      <c r="AN841" s="62"/>
      <c r="AO841" s="62"/>
      <c r="AP841" s="62"/>
      <c r="AQ841" s="62"/>
      <c r="AR841" s="62"/>
      <c r="AS841" s="62"/>
      <c r="AT841" s="62"/>
      <c r="AU841" s="62"/>
      <c r="AV841" s="62"/>
      <c r="AW841" s="62"/>
      <c r="AX841" s="62"/>
      <c r="AY841" s="62"/>
      <c r="AZ841" s="62"/>
      <c r="BA841" s="62"/>
      <c r="BB841" s="62"/>
      <c r="BC841" s="62"/>
      <c r="BD841" s="62"/>
      <c r="BE841" s="62"/>
      <c r="BF841" s="62"/>
      <c r="BG841" s="62"/>
      <c r="BH841" s="62"/>
      <c r="BI841" s="62"/>
      <c r="BJ841" s="62"/>
      <c r="BK841" s="62"/>
      <c r="BL841" s="62"/>
      <c r="BM841" s="62"/>
      <c r="BN841" s="62"/>
      <c r="BO841" s="62"/>
      <c r="BP841" s="62"/>
      <c r="BQ841" s="62"/>
      <c r="BR841" s="62"/>
      <c r="BS841" s="62"/>
      <c r="BT841" s="62"/>
      <c r="BU841" s="62"/>
      <c r="BV841" s="62"/>
      <c r="BW841" s="62"/>
      <c r="BX841" s="62"/>
      <c r="BY841" s="62"/>
      <c r="BZ841" s="62"/>
      <c r="CA841" s="62"/>
      <c r="CB841" s="62"/>
      <c r="CC841" s="62"/>
      <c r="CD841" s="62"/>
      <c r="CE841" s="62"/>
      <c r="CF841" s="62"/>
    </row>
    <row r="842" spans="1:84" ht="13" thickBot="1" x14ac:dyDescent="0.3">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2"/>
      <c r="AI842" s="62"/>
      <c r="AJ842" s="62"/>
      <c r="AK842" s="62"/>
      <c r="AL842" s="62"/>
      <c r="AM842" s="62"/>
      <c r="AN842" s="62"/>
      <c r="AO842" s="62"/>
      <c r="AP842" s="62"/>
      <c r="AQ842" s="62"/>
      <c r="AR842" s="62"/>
      <c r="AS842" s="62"/>
      <c r="AT842" s="62"/>
      <c r="AU842" s="62"/>
      <c r="AV842" s="62"/>
      <c r="AW842" s="62"/>
      <c r="AX842" s="62"/>
      <c r="AY842" s="62"/>
      <c r="AZ842" s="62"/>
      <c r="BA842" s="62"/>
      <c r="BB842" s="62"/>
      <c r="BC842" s="62"/>
      <c r="BD842" s="62"/>
      <c r="BE842" s="62"/>
      <c r="BF842" s="62"/>
      <c r="BG842" s="62"/>
      <c r="BH842" s="62"/>
      <c r="BI842" s="62"/>
      <c r="BJ842" s="62"/>
      <c r="BK842" s="62"/>
      <c r="BL842" s="62"/>
      <c r="BM842" s="62"/>
      <c r="BN842" s="62"/>
      <c r="BO842" s="62"/>
      <c r="BP842" s="62"/>
      <c r="BQ842" s="62"/>
      <c r="BR842" s="62"/>
      <c r="BS842" s="62"/>
      <c r="BT842" s="62"/>
      <c r="BU842" s="62"/>
      <c r="BV842" s="62"/>
      <c r="BW842" s="62"/>
      <c r="BX842" s="62"/>
      <c r="BY842" s="62"/>
      <c r="BZ842" s="62"/>
      <c r="CA842" s="62"/>
      <c r="CB842" s="62"/>
      <c r="CC842" s="62"/>
      <c r="CD842" s="62"/>
      <c r="CE842" s="62"/>
      <c r="CF842" s="62"/>
    </row>
    <row r="843" spans="1:84" ht="13" thickBot="1" x14ac:dyDescent="0.3">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2"/>
      <c r="AI843" s="62"/>
      <c r="AJ843" s="62"/>
      <c r="AK843" s="62"/>
      <c r="AL843" s="62"/>
      <c r="AM843" s="62"/>
      <c r="AN843" s="62"/>
      <c r="AO843" s="62"/>
      <c r="AP843" s="62"/>
      <c r="AQ843" s="62"/>
      <c r="AR843" s="62"/>
      <c r="AS843" s="62"/>
      <c r="AT843" s="62"/>
      <c r="AU843" s="62"/>
      <c r="AV843" s="62"/>
      <c r="AW843" s="62"/>
      <c r="AX843" s="62"/>
      <c r="AY843" s="62"/>
      <c r="AZ843" s="62"/>
      <c r="BA843" s="62"/>
      <c r="BB843" s="62"/>
      <c r="BC843" s="62"/>
      <c r="BD843" s="62"/>
      <c r="BE843" s="62"/>
      <c r="BF843" s="62"/>
      <c r="BG843" s="62"/>
      <c r="BH843" s="62"/>
      <c r="BI843" s="62"/>
      <c r="BJ843" s="62"/>
      <c r="BK843" s="62"/>
      <c r="BL843" s="62"/>
      <c r="BM843" s="62"/>
      <c r="BN843" s="62"/>
      <c r="BO843" s="62"/>
      <c r="BP843" s="62"/>
      <c r="BQ843" s="62"/>
      <c r="BR843" s="62"/>
      <c r="BS843" s="62"/>
      <c r="BT843" s="62"/>
      <c r="BU843" s="62"/>
      <c r="BV843" s="62"/>
      <c r="BW843" s="62"/>
      <c r="BX843" s="62"/>
      <c r="BY843" s="62"/>
      <c r="BZ843" s="62"/>
      <c r="CA843" s="62"/>
      <c r="CB843" s="62"/>
      <c r="CC843" s="62"/>
      <c r="CD843" s="62"/>
      <c r="CE843" s="62"/>
      <c r="CF843" s="62"/>
    </row>
    <row r="844" spans="1:84" ht="13" thickBot="1" x14ac:dyDescent="0.3">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c r="AR844" s="62"/>
      <c r="AS844" s="62"/>
      <c r="AT844" s="62"/>
      <c r="AU844" s="62"/>
      <c r="AV844" s="62"/>
      <c r="AW844" s="62"/>
      <c r="AX844" s="62"/>
      <c r="AY844" s="62"/>
      <c r="AZ844" s="62"/>
      <c r="BA844" s="62"/>
      <c r="BB844" s="62"/>
      <c r="BC844" s="62"/>
      <c r="BD844" s="62"/>
      <c r="BE844" s="62"/>
      <c r="BF844" s="62"/>
      <c r="BG844" s="62"/>
      <c r="BH844" s="62"/>
      <c r="BI844" s="62"/>
      <c r="BJ844" s="62"/>
      <c r="BK844" s="62"/>
      <c r="BL844" s="62"/>
      <c r="BM844" s="62"/>
      <c r="BN844" s="62"/>
      <c r="BO844" s="62"/>
      <c r="BP844" s="62"/>
      <c r="BQ844" s="62"/>
      <c r="BR844" s="62"/>
      <c r="BS844" s="62"/>
      <c r="BT844" s="62"/>
      <c r="BU844" s="62"/>
      <c r="BV844" s="62"/>
      <c r="BW844" s="62"/>
      <c r="BX844" s="62"/>
      <c r="BY844" s="62"/>
      <c r="BZ844" s="62"/>
      <c r="CA844" s="62"/>
      <c r="CB844" s="62"/>
      <c r="CC844" s="62"/>
      <c r="CD844" s="62"/>
      <c r="CE844" s="62"/>
      <c r="CF844" s="62"/>
    </row>
    <row r="845" spans="1:84" ht="13" thickBot="1" x14ac:dyDescent="0.3">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2"/>
      <c r="AI845" s="62"/>
      <c r="AJ845" s="62"/>
      <c r="AK845" s="62"/>
      <c r="AL845" s="62"/>
      <c r="AM845" s="62"/>
      <c r="AN845" s="62"/>
      <c r="AO845" s="62"/>
      <c r="AP845" s="62"/>
      <c r="AQ845" s="62"/>
      <c r="AR845" s="62"/>
      <c r="AS845" s="62"/>
      <c r="AT845" s="62"/>
      <c r="AU845" s="62"/>
      <c r="AV845" s="62"/>
      <c r="AW845" s="62"/>
      <c r="AX845" s="62"/>
      <c r="AY845" s="62"/>
      <c r="AZ845" s="62"/>
      <c r="BA845" s="62"/>
      <c r="BB845" s="62"/>
      <c r="BC845" s="62"/>
      <c r="BD845" s="62"/>
      <c r="BE845" s="62"/>
      <c r="BF845" s="62"/>
      <c r="BG845" s="62"/>
      <c r="BH845" s="62"/>
      <c r="BI845" s="62"/>
      <c r="BJ845" s="62"/>
      <c r="BK845" s="62"/>
      <c r="BL845" s="62"/>
      <c r="BM845" s="62"/>
      <c r="BN845" s="62"/>
      <c r="BO845" s="62"/>
      <c r="BP845" s="62"/>
      <c r="BQ845" s="62"/>
      <c r="BR845" s="62"/>
      <c r="BS845" s="62"/>
      <c r="BT845" s="62"/>
      <c r="BU845" s="62"/>
      <c r="BV845" s="62"/>
      <c r="BW845" s="62"/>
      <c r="BX845" s="62"/>
      <c r="BY845" s="62"/>
      <c r="BZ845" s="62"/>
      <c r="CA845" s="62"/>
      <c r="CB845" s="62"/>
      <c r="CC845" s="62"/>
      <c r="CD845" s="62"/>
      <c r="CE845" s="62"/>
      <c r="CF845" s="62"/>
    </row>
    <row r="846" spans="1:84" ht="13" thickBot="1" x14ac:dyDescent="0.3">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c r="AG846" s="62"/>
      <c r="AH846" s="62"/>
      <c r="AI846" s="62"/>
      <c r="AJ846" s="62"/>
      <c r="AK846" s="62"/>
      <c r="AL846" s="62"/>
      <c r="AM846" s="62"/>
      <c r="AN846" s="62"/>
      <c r="AO846" s="62"/>
      <c r="AP846" s="62"/>
      <c r="AQ846" s="62"/>
      <c r="AR846" s="62"/>
      <c r="AS846" s="62"/>
      <c r="AT846" s="62"/>
      <c r="AU846" s="62"/>
      <c r="AV846" s="62"/>
      <c r="AW846" s="62"/>
      <c r="AX846" s="62"/>
      <c r="AY846" s="62"/>
      <c r="AZ846" s="62"/>
      <c r="BA846" s="62"/>
      <c r="BB846" s="62"/>
      <c r="BC846" s="62"/>
      <c r="BD846" s="62"/>
      <c r="BE846" s="62"/>
      <c r="BF846" s="62"/>
      <c r="BG846" s="62"/>
      <c r="BH846" s="62"/>
      <c r="BI846" s="62"/>
      <c r="BJ846" s="62"/>
      <c r="BK846" s="62"/>
      <c r="BL846" s="62"/>
      <c r="BM846" s="62"/>
      <c r="BN846" s="62"/>
      <c r="BO846" s="62"/>
      <c r="BP846" s="62"/>
      <c r="BQ846" s="62"/>
      <c r="BR846" s="62"/>
      <c r="BS846" s="62"/>
      <c r="BT846" s="62"/>
      <c r="BU846" s="62"/>
      <c r="BV846" s="62"/>
      <c r="BW846" s="62"/>
      <c r="BX846" s="62"/>
      <c r="BY846" s="62"/>
      <c r="BZ846" s="62"/>
      <c r="CA846" s="62"/>
      <c r="CB846" s="62"/>
      <c r="CC846" s="62"/>
      <c r="CD846" s="62"/>
      <c r="CE846" s="62"/>
      <c r="CF846" s="62"/>
    </row>
    <row r="847" spans="1:84" ht="13" thickBot="1" x14ac:dyDescent="0.3">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c r="AG847" s="62"/>
      <c r="AH847" s="62"/>
      <c r="AI847" s="62"/>
      <c r="AJ847" s="62"/>
      <c r="AK847" s="62"/>
      <c r="AL847" s="62"/>
      <c r="AM847" s="62"/>
      <c r="AN847" s="62"/>
      <c r="AO847" s="62"/>
      <c r="AP847" s="62"/>
      <c r="AQ847" s="62"/>
      <c r="AR847" s="62"/>
      <c r="AS847" s="62"/>
      <c r="AT847" s="62"/>
      <c r="AU847" s="62"/>
      <c r="AV847" s="62"/>
      <c r="AW847" s="62"/>
      <c r="AX847" s="62"/>
      <c r="AY847" s="62"/>
      <c r="AZ847" s="62"/>
      <c r="BA847" s="62"/>
      <c r="BB847" s="62"/>
      <c r="BC847" s="62"/>
      <c r="BD847" s="62"/>
      <c r="BE847" s="62"/>
      <c r="BF847" s="62"/>
      <c r="BG847" s="62"/>
      <c r="BH847" s="62"/>
      <c r="BI847" s="62"/>
      <c r="BJ847" s="62"/>
      <c r="BK847" s="62"/>
      <c r="BL847" s="62"/>
      <c r="BM847" s="62"/>
      <c r="BN847" s="62"/>
      <c r="BO847" s="62"/>
      <c r="BP847" s="62"/>
      <c r="BQ847" s="62"/>
      <c r="BR847" s="62"/>
      <c r="BS847" s="62"/>
      <c r="BT847" s="62"/>
      <c r="BU847" s="62"/>
      <c r="BV847" s="62"/>
      <c r="BW847" s="62"/>
      <c r="BX847" s="62"/>
      <c r="BY847" s="62"/>
      <c r="BZ847" s="62"/>
      <c r="CA847" s="62"/>
      <c r="CB847" s="62"/>
      <c r="CC847" s="62"/>
      <c r="CD847" s="62"/>
      <c r="CE847" s="62"/>
      <c r="CF847" s="62"/>
    </row>
    <row r="848" spans="1:84" ht="13" thickBot="1" x14ac:dyDescent="0.3">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2"/>
      <c r="AI848" s="62"/>
      <c r="AJ848" s="62"/>
      <c r="AK848" s="62"/>
      <c r="AL848" s="62"/>
      <c r="AM848" s="62"/>
      <c r="AN848" s="62"/>
      <c r="AO848" s="62"/>
      <c r="AP848" s="62"/>
      <c r="AQ848" s="62"/>
      <c r="AR848" s="62"/>
      <c r="AS848" s="62"/>
      <c r="AT848" s="62"/>
      <c r="AU848" s="62"/>
      <c r="AV848" s="62"/>
      <c r="AW848" s="62"/>
      <c r="AX848" s="62"/>
      <c r="AY848" s="62"/>
      <c r="AZ848" s="62"/>
      <c r="BA848" s="62"/>
      <c r="BB848" s="62"/>
      <c r="BC848" s="62"/>
      <c r="BD848" s="62"/>
      <c r="BE848" s="62"/>
      <c r="BF848" s="62"/>
      <c r="BG848" s="62"/>
      <c r="BH848" s="62"/>
      <c r="BI848" s="62"/>
      <c r="BJ848" s="62"/>
      <c r="BK848" s="62"/>
      <c r="BL848" s="62"/>
      <c r="BM848" s="62"/>
      <c r="BN848" s="62"/>
      <c r="BO848" s="62"/>
      <c r="BP848" s="62"/>
      <c r="BQ848" s="62"/>
      <c r="BR848" s="62"/>
      <c r="BS848" s="62"/>
      <c r="BT848" s="62"/>
      <c r="BU848" s="62"/>
      <c r="BV848" s="62"/>
      <c r="BW848" s="62"/>
      <c r="BX848" s="62"/>
      <c r="BY848" s="62"/>
      <c r="BZ848" s="62"/>
      <c r="CA848" s="62"/>
      <c r="CB848" s="62"/>
      <c r="CC848" s="62"/>
      <c r="CD848" s="62"/>
      <c r="CE848" s="62"/>
      <c r="CF848" s="62"/>
    </row>
    <row r="849" spans="1:84" ht="13" thickBot="1" x14ac:dyDescent="0.3">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c r="AR849" s="62"/>
      <c r="AS849" s="62"/>
      <c r="AT849" s="62"/>
      <c r="AU849" s="62"/>
      <c r="AV849" s="62"/>
      <c r="AW849" s="62"/>
      <c r="AX849" s="62"/>
      <c r="AY849" s="62"/>
      <c r="AZ849" s="62"/>
      <c r="BA849" s="62"/>
      <c r="BB849" s="62"/>
      <c r="BC849" s="62"/>
      <c r="BD849" s="62"/>
      <c r="BE849" s="62"/>
      <c r="BF849" s="62"/>
      <c r="BG849" s="62"/>
      <c r="BH849" s="62"/>
      <c r="BI849" s="62"/>
      <c r="BJ849" s="62"/>
      <c r="BK849" s="62"/>
      <c r="BL849" s="62"/>
      <c r="BM849" s="62"/>
      <c r="BN849" s="62"/>
      <c r="BO849" s="62"/>
      <c r="BP849" s="62"/>
      <c r="BQ849" s="62"/>
      <c r="BR849" s="62"/>
      <c r="BS849" s="62"/>
      <c r="BT849" s="62"/>
      <c r="BU849" s="62"/>
      <c r="BV849" s="62"/>
      <c r="BW849" s="62"/>
      <c r="BX849" s="62"/>
      <c r="BY849" s="62"/>
      <c r="BZ849" s="62"/>
      <c r="CA849" s="62"/>
      <c r="CB849" s="62"/>
      <c r="CC849" s="62"/>
      <c r="CD849" s="62"/>
      <c r="CE849" s="62"/>
      <c r="CF849" s="62"/>
    </row>
    <row r="850" spans="1:84" ht="13" thickBot="1" x14ac:dyDescent="0.3">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c r="AG850" s="62"/>
      <c r="AH850" s="62"/>
      <c r="AI850" s="62"/>
      <c r="AJ850" s="62"/>
      <c r="AK850" s="62"/>
      <c r="AL850" s="62"/>
      <c r="AM850" s="62"/>
      <c r="AN850" s="62"/>
      <c r="AO850" s="62"/>
      <c r="AP850" s="62"/>
      <c r="AQ850" s="62"/>
      <c r="AR850" s="62"/>
      <c r="AS850" s="62"/>
      <c r="AT850" s="62"/>
      <c r="AU850" s="62"/>
      <c r="AV850" s="62"/>
      <c r="AW850" s="62"/>
      <c r="AX850" s="62"/>
      <c r="AY850" s="62"/>
      <c r="AZ850" s="62"/>
      <c r="BA850" s="62"/>
      <c r="BB850" s="62"/>
      <c r="BC850" s="62"/>
      <c r="BD850" s="62"/>
      <c r="BE850" s="62"/>
      <c r="BF850" s="62"/>
      <c r="BG850" s="62"/>
      <c r="BH850" s="62"/>
      <c r="BI850" s="62"/>
      <c r="BJ850" s="62"/>
      <c r="BK850" s="62"/>
      <c r="BL850" s="62"/>
      <c r="BM850" s="62"/>
      <c r="BN850" s="62"/>
      <c r="BO850" s="62"/>
      <c r="BP850" s="62"/>
      <c r="BQ850" s="62"/>
      <c r="BR850" s="62"/>
      <c r="BS850" s="62"/>
      <c r="BT850" s="62"/>
      <c r="BU850" s="62"/>
      <c r="BV850" s="62"/>
      <c r="BW850" s="62"/>
      <c r="BX850" s="62"/>
      <c r="BY850" s="62"/>
      <c r="BZ850" s="62"/>
      <c r="CA850" s="62"/>
      <c r="CB850" s="62"/>
      <c r="CC850" s="62"/>
      <c r="CD850" s="62"/>
      <c r="CE850" s="62"/>
      <c r="CF850" s="62"/>
    </row>
    <row r="851" spans="1:84" ht="13" thickBot="1" x14ac:dyDescent="0.3">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2"/>
      <c r="AI851" s="62"/>
      <c r="AJ851" s="62"/>
      <c r="AK851" s="62"/>
      <c r="AL851" s="62"/>
      <c r="AM851" s="62"/>
      <c r="AN851" s="62"/>
      <c r="AO851" s="62"/>
      <c r="AP851" s="62"/>
      <c r="AQ851" s="62"/>
      <c r="AR851" s="62"/>
      <c r="AS851" s="62"/>
      <c r="AT851" s="62"/>
      <c r="AU851" s="62"/>
      <c r="AV851" s="62"/>
      <c r="AW851" s="62"/>
      <c r="AX851" s="62"/>
      <c r="AY851" s="62"/>
      <c r="AZ851" s="62"/>
      <c r="BA851" s="62"/>
      <c r="BB851" s="62"/>
      <c r="BC851" s="62"/>
      <c r="BD851" s="62"/>
      <c r="BE851" s="62"/>
      <c r="BF851" s="62"/>
      <c r="BG851" s="62"/>
      <c r="BH851" s="62"/>
      <c r="BI851" s="62"/>
      <c r="BJ851" s="62"/>
      <c r="BK851" s="62"/>
      <c r="BL851" s="62"/>
      <c r="BM851" s="62"/>
      <c r="BN851" s="62"/>
      <c r="BO851" s="62"/>
      <c r="BP851" s="62"/>
      <c r="BQ851" s="62"/>
      <c r="BR851" s="62"/>
      <c r="BS851" s="62"/>
      <c r="BT851" s="62"/>
      <c r="BU851" s="62"/>
      <c r="BV851" s="62"/>
      <c r="BW851" s="62"/>
      <c r="BX851" s="62"/>
      <c r="BY851" s="62"/>
      <c r="BZ851" s="62"/>
      <c r="CA851" s="62"/>
      <c r="CB851" s="62"/>
      <c r="CC851" s="62"/>
      <c r="CD851" s="62"/>
      <c r="CE851" s="62"/>
      <c r="CF851" s="62"/>
    </row>
    <row r="852" spans="1:84" ht="13" thickBot="1" x14ac:dyDescent="0.3">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c r="AG852" s="62"/>
      <c r="AH852" s="62"/>
      <c r="AI852" s="62"/>
      <c r="AJ852" s="62"/>
      <c r="AK852" s="62"/>
      <c r="AL852" s="62"/>
      <c r="AM852" s="62"/>
      <c r="AN852" s="62"/>
      <c r="AO852" s="62"/>
      <c r="AP852" s="62"/>
      <c r="AQ852" s="62"/>
      <c r="AR852" s="62"/>
      <c r="AS852" s="62"/>
      <c r="AT852" s="62"/>
      <c r="AU852" s="62"/>
      <c r="AV852" s="62"/>
      <c r="AW852" s="62"/>
      <c r="AX852" s="62"/>
      <c r="AY852" s="62"/>
      <c r="AZ852" s="62"/>
      <c r="BA852" s="62"/>
      <c r="BB852" s="62"/>
      <c r="BC852" s="62"/>
      <c r="BD852" s="62"/>
      <c r="BE852" s="62"/>
      <c r="BF852" s="62"/>
      <c r="BG852" s="62"/>
      <c r="BH852" s="62"/>
      <c r="BI852" s="62"/>
      <c r="BJ852" s="62"/>
      <c r="BK852" s="62"/>
      <c r="BL852" s="62"/>
      <c r="BM852" s="62"/>
      <c r="BN852" s="62"/>
      <c r="BO852" s="62"/>
      <c r="BP852" s="62"/>
      <c r="BQ852" s="62"/>
      <c r="BR852" s="62"/>
      <c r="BS852" s="62"/>
      <c r="BT852" s="62"/>
      <c r="BU852" s="62"/>
      <c r="BV852" s="62"/>
      <c r="BW852" s="62"/>
      <c r="BX852" s="62"/>
      <c r="BY852" s="62"/>
      <c r="BZ852" s="62"/>
      <c r="CA852" s="62"/>
      <c r="CB852" s="62"/>
      <c r="CC852" s="62"/>
      <c r="CD852" s="62"/>
      <c r="CE852" s="62"/>
      <c r="CF852" s="62"/>
    </row>
    <row r="853" spans="1:84" ht="13" thickBot="1" x14ac:dyDescent="0.3">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2"/>
      <c r="AI853" s="62"/>
      <c r="AJ853" s="62"/>
      <c r="AK853" s="62"/>
      <c r="AL853" s="62"/>
      <c r="AM853" s="62"/>
      <c r="AN853" s="62"/>
      <c r="AO853" s="62"/>
      <c r="AP853" s="62"/>
      <c r="AQ853" s="62"/>
      <c r="AR853" s="62"/>
      <c r="AS853" s="62"/>
      <c r="AT853" s="62"/>
      <c r="AU853" s="62"/>
      <c r="AV853" s="62"/>
      <c r="AW853" s="62"/>
      <c r="AX853" s="62"/>
      <c r="AY853" s="62"/>
      <c r="AZ853" s="62"/>
      <c r="BA853" s="62"/>
      <c r="BB853" s="62"/>
      <c r="BC853" s="62"/>
      <c r="BD853" s="62"/>
      <c r="BE853" s="62"/>
      <c r="BF853" s="62"/>
      <c r="BG853" s="62"/>
      <c r="BH853" s="62"/>
      <c r="BI853" s="62"/>
      <c r="BJ853" s="62"/>
      <c r="BK853" s="62"/>
      <c r="BL853" s="62"/>
      <c r="BM853" s="62"/>
      <c r="BN853" s="62"/>
      <c r="BO853" s="62"/>
      <c r="BP853" s="62"/>
      <c r="BQ853" s="62"/>
      <c r="BR853" s="62"/>
      <c r="BS853" s="62"/>
      <c r="BT853" s="62"/>
      <c r="BU853" s="62"/>
      <c r="BV853" s="62"/>
      <c r="BW853" s="62"/>
      <c r="BX853" s="62"/>
      <c r="BY853" s="62"/>
      <c r="BZ853" s="62"/>
      <c r="CA853" s="62"/>
      <c r="CB853" s="62"/>
      <c r="CC853" s="62"/>
      <c r="CD853" s="62"/>
      <c r="CE853" s="62"/>
      <c r="CF853" s="62"/>
    </row>
    <row r="854" spans="1:84" ht="13" thickBot="1" x14ac:dyDescent="0.3">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2"/>
      <c r="AI854" s="62"/>
      <c r="AJ854" s="62"/>
      <c r="AK854" s="62"/>
      <c r="AL854" s="62"/>
      <c r="AM854" s="62"/>
      <c r="AN854" s="62"/>
      <c r="AO854" s="62"/>
      <c r="AP854" s="62"/>
      <c r="AQ854" s="62"/>
      <c r="AR854" s="62"/>
      <c r="AS854" s="62"/>
      <c r="AT854" s="62"/>
      <c r="AU854" s="62"/>
      <c r="AV854" s="62"/>
      <c r="AW854" s="62"/>
      <c r="AX854" s="62"/>
      <c r="AY854" s="62"/>
      <c r="AZ854" s="62"/>
      <c r="BA854" s="62"/>
      <c r="BB854" s="62"/>
      <c r="BC854" s="62"/>
      <c r="BD854" s="62"/>
      <c r="BE854" s="62"/>
      <c r="BF854" s="62"/>
      <c r="BG854" s="62"/>
      <c r="BH854" s="62"/>
      <c r="BI854" s="62"/>
      <c r="BJ854" s="62"/>
      <c r="BK854" s="62"/>
      <c r="BL854" s="62"/>
      <c r="BM854" s="62"/>
      <c r="BN854" s="62"/>
      <c r="BO854" s="62"/>
      <c r="BP854" s="62"/>
      <c r="BQ854" s="62"/>
      <c r="BR854" s="62"/>
      <c r="BS854" s="62"/>
      <c r="BT854" s="62"/>
      <c r="BU854" s="62"/>
      <c r="BV854" s="62"/>
      <c r="BW854" s="62"/>
      <c r="BX854" s="62"/>
      <c r="BY854" s="62"/>
      <c r="BZ854" s="62"/>
      <c r="CA854" s="62"/>
      <c r="CB854" s="62"/>
      <c r="CC854" s="62"/>
      <c r="CD854" s="62"/>
      <c r="CE854" s="62"/>
      <c r="CF854" s="62"/>
    </row>
    <row r="855" spans="1:84" ht="13" thickBot="1" x14ac:dyDescent="0.3">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2"/>
      <c r="AI855" s="62"/>
      <c r="AJ855" s="62"/>
      <c r="AK855" s="62"/>
      <c r="AL855" s="62"/>
      <c r="AM855" s="62"/>
      <c r="AN855" s="62"/>
      <c r="AO855" s="62"/>
      <c r="AP855" s="62"/>
      <c r="AQ855" s="62"/>
      <c r="AR855" s="62"/>
      <c r="AS855" s="62"/>
      <c r="AT855" s="62"/>
      <c r="AU855" s="62"/>
      <c r="AV855" s="62"/>
      <c r="AW855" s="62"/>
      <c r="AX855" s="62"/>
      <c r="AY855" s="62"/>
      <c r="AZ855" s="62"/>
      <c r="BA855" s="62"/>
      <c r="BB855" s="62"/>
      <c r="BC855" s="62"/>
      <c r="BD855" s="62"/>
      <c r="BE855" s="62"/>
      <c r="BF855" s="62"/>
      <c r="BG855" s="62"/>
      <c r="BH855" s="62"/>
      <c r="BI855" s="62"/>
      <c r="BJ855" s="62"/>
      <c r="BK855" s="62"/>
      <c r="BL855" s="62"/>
      <c r="BM855" s="62"/>
      <c r="BN855" s="62"/>
      <c r="BO855" s="62"/>
      <c r="BP855" s="62"/>
      <c r="BQ855" s="62"/>
      <c r="BR855" s="62"/>
      <c r="BS855" s="62"/>
      <c r="BT855" s="62"/>
      <c r="BU855" s="62"/>
      <c r="BV855" s="62"/>
      <c r="BW855" s="62"/>
      <c r="BX855" s="62"/>
      <c r="BY855" s="62"/>
      <c r="BZ855" s="62"/>
      <c r="CA855" s="62"/>
      <c r="CB855" s="62"/>
      <c r="CC855" s="62"/>
      <c r="CD855" s="62"/>
      <c r="CE855" s="62"/>
      <c r="CF855" s="62"/>
    </row>
    <row r="856" spans="1:84" ht="13" thickBot="1" x14ac:dyDescent="0.3">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2"/>
      <c r="AI856" s="62"/>
      <c r="AJ856" s="62"/>
      <c r="AK856" s="62"/>
      <c r="AL856" s="62"/>
      <c r="AM856" s="62"/>
      <c r="AN856" s="62"/>
      <c r="AO856" s="62"/>
      <c r="AP856" s="62"/>
      <c r="AQ856" s="62"/>
      <c r="AR856" s="62"/>
      <c r="AS856" s="62"/>
      <c r="AT856" s="62"/>
      <c r="AU856" s="62"/>
      <c r="AV856" s="62"/>
      <c r="AW856" s="62"/>
      <c r="AX856" s="62"/>
      <c r="AY856" s="62"/>
      <c r="AZ856" s="62"/>
      <c r="BA856" s="62"/>
      <c r="BB856" s="62"/>
      <c r="BC856" s="62"/>
      <c r="BD856" s="62"/>
      <c r="BE856" s="62"/>
      <c r="BF856" s="62"/>
      <c r="BG856" s="62"/>
      <c r="BH856" s="62"/>
      <c r="BI856" s="62"/>
      <c r="BJ856" s="62"/>
      <c r="BK856" s="62"/>
      <c r="BL856" s="62"/>
      <c r="BM856" s="62"/>
      <c r="BN856" s="62"/>
      <c r="BO856" s="62"/>
      <c r="BP856" s="62"/>
      <c r="BQ856" s="62"/>
      <c r="BR856" s="62"/>
      <c r="BS856" s="62"/>
      <c r="BT856" s="62"/>
      <c r="BU856" s="62"/>
      <c r="BV856" s="62"/>
      <c r="BW856" s="62"/>
      <c r="BX856" s="62"/>
      <c r="BY856" s="62"/>
      <c r="BZ856" s="62"/>
      <c r="CA856" s="62"/>
      <c r="CB856" s="62"/>
      <c r="CC856" s="62"/>
      <c r="CD856" s="62"/>
      <c r="CE856" s="62"/>
      <c r="CF856" s="62"/>
    </row>
    <row r="857" spans="1:84" ht="13" thickBot="1" x14ac:dyDescent="0.3">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2"/>
      <c r="AI857" s="62"/>
      <c r="AJ857" s="62"/>
      <c r="AK857" s="62"/>
      <c r="AL857" s="62"/>
      <c r="AM857" s="62"/>
      <c r="AN857" s="62"/>
      <c r="AO857" s="62"/>
      <c r="AP857" s="62"/>
      <c r="AQ857" s="62"/>
      <c r="AR857" s="62"/>
      <c r="AS857" s="62"/>
      <c r="AT857" s="62"/>
      <c r="AU857" s="62"/>
      <c r="AV857" s="62"/>
      <c r="AW857" s="62"/>
      <c r="AX857" s="62"/>
      <c r="AY857" s="62"/>
      <c r="AZ857" s="62"/>
      <c r="BA857" s="62"/>
      <c r="BB857" s="62"/>
      <c r="BC857" s="62"/>
      <c r="BD857" s="62"/>
      <c r="BE857" s="62"/>
      <c r="BF857" s="62"/>
      <c r="BG857" s="62"/>
      <c r="BH857" s="62"/>
      <c r="BI857" s="62"/>
      <c r="BJ857" s="62"/>
      <c r="BK857" s="62"/>
      <c r="BL857" s="62"/>
      <c r="BM857" s="62"/>
      <c r="BN857" s="62"/>
      <c r="BO857" s="62"/>
      <c r="BP857" s="62"/>
      <c r="BQ857" s="62"/>
      <c r="BR857" s="62"/>
      <c r="BS857" s="62"/>
      <c r="BT857" s="62"/>
      <c r="BU857" s="62"/>
      <c r="BV857" s="62"/>
      <c r="BW857" s="62"/>
      <c r="BX857" s="62"/>
      <c r="BY857" s="62"/>
      <c r="BZ857" s="62"/>
      <c r="CA857" s="62"/>
      <c r="CB857" s="62"/>
      <c r="CC857" s="62"/>
      <c r="CD857" s="62"/>
      <c r="CE857" s="62"/>
      <c r="CF857" s="62"/>
    </row>
    <row r="858" spans="1:84" ht="13" thickBot="1" x14ac:dyDescent="0.3">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c r="AR858" s="62"/>
      <c r="AS858" s="62"/>
      <c r="AT858" s="62"/>
      <c r="AU858" s="62"/>
      <c r="AV858" s="62"/>
      <c r="AW858" s="62"/>
      <c r="AX858" s="62"/>
      <c r="AY858" s="62"/>
      <c r="AZ858" s="62"/>
      <c r="BA858" s="62"/>
      <c r="BB858" s="62"/>
      <c r="BC858" s="62"/>
      <c r="BD858" s="62"/>
      <c r="BE858" s="62"/>
      <c r="BF858" s="62"/>
      <c r="BG858" s="62"/>
      <c r="BH858" s="62"/>
      <c r="BI858" s="62"/>
      <c r="BJ858" s="62"/>
      <c r="BK858" s="62"/>
      <c r="BL858" s="62"/>
      <c r="BM858" s="62"/>
      <c r="BN858" s="62"/>
      <c r="BO858" s="62"/>
      <c r="BP858" s="62"/>
      <c r="BQ858" s="62"/>
      <c r="BR858" s="62"/>
      <c r="BS858" s="62"/>
      <c r="BT858" s="62"/>
      <c r="BU858" s="62"/>
      <c r="BV858" s="62"/>
      <c r="BW858" s="62"/>
      <c r="BX858" s="62"/>
      <c r="BY858" s="62"/>
      <c r="BZ858" s="62"/>
      <c r="CA858" s="62"/>
      <c r="CB858" s="62"/>
      <c r="CC858" s="62"/>
      <c r="CD858" s="62"/>
      <c r="CE858" s="62"/>
      <c r="CF858" s="62"/>
    </row>
    <row r="859" spans="1:84" ht="13" thickBot="1" x14ac:dyDescent="0.3">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c r="AG859" s="62"/>
      <c r="AH859" s="62"/>
      <c r="AI859" s="62"/>
      <c r="AJ859" s="62"/>
      <c r="AK859" s="62"/>
      <c r="AL859" s="62"/>
      <c r="AM859" s="62"/>
      <c r="AN859" s="62"/>
      <c r="AO859" s="62"/>
      <c r="AP859" s="62"/>
      <c r="AQ859" s="62"/>
      <c r="AR859" s="62"/>
      <c r="AS859" s="62"/>
      <c r="AT859" s="62"/>
      <c r="AU859" s="62"/>
      <c r="AV859" s="62"/>
      <c r="AW859" s="62"/>
      <c r="AX859" s="62"/>
      <c r="AY859" s="62"/>
      <c r="AZ859" s="62"/>
      <c r="BA859" s="62"/>
      <c r="BB859" s="62"/>
      <c r="BC859" s="62"/>
      <c r="BD859" s="62"/>
      <c r="BE859" s="62"/>
      <c r="BF859" s="62"/>
      <c r="BG859" s="62"/>
      <c r="BH859" s="62"/>
      <c r="BI859" s="62"/>
      <c r="BJ859" s="62"/>
      <c r="BK859" s="62"/>
      <c r="BL859" s="62"/>
      <c r="BM859" s="62"/>
      <c r="BN859" s="62"/>
      <c r="BO859" s="62"/>
      <c r="BP859" s="62"/>
      <c r="BQ859" s="62"/>
      <c r="BR859" s="62"/>
      <c r="BS859" s="62"/>
      <c r="BT859" s="62"/>
      <c r="BU859" s="62"/>
      <c r="BV859" s="62"/>
      <c r="BW859" s="62"/>
      <c r="BX859" s="62"/>
      <c r="BY859" s="62"/>
      <c r="BZ859" s="62"/>
      <c r="CA859" s="62"/>
      <c r="CB859" s="62"/>
      <c r="CC859" s="62"/>
      <c r="CD859" s="62"/>
      <c r="CE859" s="62"/>
      <c r="CF859" s="62"/>
    </row>
    <row r="860" spans="1:84" ht="13" thickBot="1" x14ac:dyDescent="0.3">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c r="AG860" s="62"/>
      <c r="AH860" s="62"/>
      <c r="AI860" s="62"/>
      <c r="AJ860" s="62"/>
      <c r="AK860" s="62"/>
      <c r="AL860" s="62"/>
      <c r="AM860" s="62"/>
      <c r="AN860" s="62"/>
      <c r="AO860" s="62"/>
      <c r="AP860" s="62"/>
      <c r="AQ860" s="62"/>
      <c r="AR860" s="62"/>
      <c r="AS860" s="62"/>
      <c r="AT860" s="62"/>
      <c r="AU860" s="62"/>
      <c r="AV860" s="62"/>
      <c r="AW860" s="62"/>
      <c r="AX860" s="62"/>
      <c r="AY860" s="62"/>
      <c r="AZ860" s="62"/>
      <c r="BA860" s="62"/>
      <c r="BB860" s="62"/>
      <c r="BC860" s="62"/>
      <c r="BD860" s="62"/>
      <c r="BE860" s="62"/>
      <c r="BF860" s="62"/>
      <c r="BG860" s="62"/>
      <c r="BH860" s="62"/>
      <c r="BI860" s="62"/>
      <c r="BJ860" s="62"/>
      <c r="BK860" s="62"/>
      <c r="BL860" s="62"/>
      <c r="BM860" s="62"/>
      <c r="BN860" s="62"/>
      <c r="BO860" s="62"/>
      <c r="BP860" s="62"/>
      <c r="BQ860" s="62"/>
      <c r="BR860" s="62"/>
      <c r="BS860" s="62"/>
      <c r="BT860" s="62"/>
      <c r="BU860" s="62"/>
      <c r="BV860" s="62"/>
      <c r="BW860" s="62"/>
      <c r="BX860" s="62"/>
      <c r="BY860" s="62"/>
      <c r="BZ860" s="62"/>
      <c r="CA860" s="62"/>
      <c r="CB860" s="62"/>
      <c r="CC860" s="62"/>
      <c r="CD860" s="62"/>
      <c r="CE860" s="62"/>
      <c r="CF860" s="62"/>
    </row>
    <row r="861" spans="1:84" ht="13" thickBot="1" x14ac:dyDescent="0.3">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62"/>
      <c r="AO861" s="62"/>
      <c r="AP861" s="62"/>
      <c r="AQ861" s="62"/>
      <c r="AR861" s="62"/>
      <c r="AS861" s="62"/>
      <c r="AT861" s="62"/>
      <c r="AU861" s="62"/>
      <c r="AV861" s="62"/>
      <c r="AW861" s="62"/>
      <c r="AX861" s="62"/>
      <c r="AY861" s="62"/>
      <c r="AZ861" s="62"/>
      <c r="BA861" s="62"/>
      <c r="BB861" s="62"/>
      <c r="BC861" s="62"/>
      <c r="BD861" s="62"/>
      <c r="BE861" s="62"/>
      <c r="BF861" s="62"/>
      <c r="BG861" s="62"/>
      <c r="BH861" s="62"/>
      <c r="BI861" s="62"/>
      <c r="BJ861" s="62"/>
      <c r="BK861" s="62"/>
      <c r="BL861" s="62"/>
      <c r="BM861" s="62"/>
      <c r="BN861" s="62"/>
      <c r="BO861" s="62"/>
      <c r="BP861" s="62"/>
      <c r="BQ861" s="62"/>
      <c r="BR861" s="62"/>
      <c r="BS861" s="62"/>
      <c r="BT861" s="62"/>
      <c r="BU861" s="62"/>
      <c r="BV861" s="62"/>
      <c r="BW861" s="62"/>
      <c r="BX861" s="62"/>
      <c r="BY861" s="62"/>
      <c r="BZ861" s="62"/>
      <c r="CA861" s="62"/>
      <c r="CB861" s="62"/>
      <c r="CC861" s="62"/>
      <c r="CD861" s="62"/>
      <c r="CE861" s="62"/>
      <c r="CF861" s="62"/>
    </row>
    <row r="862" spans="1:84" ht="13" thickBot="1" x14ac:dyDescent="0.3">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2"/>
      <c r="AI862" s="62"/>
      <c r="AJ862" s="62"/>
      <c r="AK862" s="62"/>
      <c r="AL862" s="62"/>
      <c r="AM862" s="62"/>
      <c r="AN862" s="62"/>
      <c r="AO862" s="62"/>
      <c r="AP862" s="62"/>
      <c r="AQ862" s="62"/>
      <c r="AR862" s="62"/>
      <c r="AS862" s="62"/>
      <c r="AT862" s="62"/>
      <c r="AU862" s="62"/>
      <c r="AV862" s="62"/>
      <c r="AW862" s="62"/>
      <c r="AX862" s="62"/>
      <c r="AY862" s="62"/>
      <c r="AZ862" s="62"/>
      <c r="BA862" s="62"/>
      <c r="BB862" s="62"/>
      <c r="BC862" s="62"/>
      <c r="BD862" s="62"/>
      <c r="BE862" s="62"/>
      <c r="BF862" s="62"/>
      <c r="BG862" s="62"/>
      <c r="BH862" s="62"/>
      <c r="BI862" s="62"/>
      <c r="BJ862" s="62"/>
      <c r="BK862" s="62"/>
      <c r="BL862" s="62"/>
      <c r="BM862" s="62"/>
      <c r="BN862" s="62"/>
      <c r="BO862" s="62"/>
      <c r="BP862" s="62"/>
      <c r="BQ862" s="62"/>
      <c r="BR862" s="62"/>
      <c r="BS862" s="62"/>
      <c r="BT862" s="62"/>
      <c r="BU862" s="62"/>
      <c r="BV862" s="62"/>
      <c r="BW862" s="62"/>
      <c r="BX862" s="62"/>
      <c r="BY862" s="62"/>
      <c r="BZ862" s="62"/>
      <c r="CA862" s="62"/>
      <c r="CB862" s="62"/>
      <c r="CC862" s="62"/>
      <c r="CD862" s="62"/>
      <c r="CE862" s="62"/>
      <c r="CF862" s="62"/>
    </row>
    <row r="863" spans="1:84" ht="13" thickBot="1" x14ac:dyDescent="0.3">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2"/>
      <c r="AI863" s="62"/>
      <c r="AJ863" s="62"/>
      <c r="AK863" s="62"/>
      <c r="AL863" s="62"/>
      <c r="AM863" s="62"/>
      <c r="AN863" s="62"/>
      <c r="AO863" s="62"/>
      <c r="AP863" s="62"/>
      <c r="AQ863" s="62"/>
      <c r="AR863" s="62"/>
      <c r="AS863" s="62"/>
      <c r="AT863" s="62"/>
      <c r="AU863" s="62"/>
      <c r="AV863" s="62"/>
      <c r="AW863" s="62"/>
      <c r="AX863" s="62"/>
      <c r="AY863" s="62"/>
      <c r="AZ863" s="62"/>
      <c r="BA863" s="62"/>
      <c r="BB863" s="62"/>
      <c r="BC863" s="62"/>
      <c r="BD863" s="62"/>
      <c r="BE863" s="62"/>
      <c r="BF863" s="62"/>
      <c r="BG863" s="62"/>
      <c r="BH863" s="62"/>
      <c r="BI863" s="62"/>
      <c r="BJ863" s="62"/>
      <c r="BK863" s="62"/>
      <c r="BL863" s="62"/>
      <c r="BM863" s="62"/>
      <c r="BN863" s="62"/>
      <c r="BO863" s="62"/>
      <c r="BP863" s="62"/>
      <c r="BQ863" s="62"/>
      <c r="BR863" s="62"/>
      <c r="BS863" s="62"/>
      <c r="BT863" s="62"/>
      <c r="BU863" s="62"/>
      <c r="BV863" s="62"/>
      <c r="BW863" s="62"/>
      <c r="BX863" s="62"/>
      <c r="BY863" s="62"/>
      <c r="BZ863" s="62"/>
      <c r="CA863" s="62"/>
      <c r="CB863" s="62"/>
      <c r="CC863" s="62"/>
      <c r="CD863" s="62"/>
      <c r="CE863" s="62"/>
      <c r="CF863" s="62"/>
    </row>
    <row r="864" spans="1:84" ht="13" thickBot="1" x14ac:dyDescent="0.3">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2"/>
      <c r="AI864" s="62"/>
      <c r="AJ864" s="62"/>
      <c r="AK864" s="62"/>
      <c r="AL864" s="62"/>
      <c r="AM864" s="62"/>
      <c r="AN864" s="62"/>
      <c r="AO864" s="62"/>
      <c r="AP864" s="62"/>
      <c r="AQ864" s="62"/>
      <c r="AR864" s="62"/>
      <c r="AS864" s="62"/>
      <c r="AT864" s="62"/>
      <c r="AU864" s="62"/>
      <c r="AV864" s="62"/>
      <c r="AW864" s="62"/>
      <c r="AX864" s="62"/>
      <c r="AY864" s="62"/>
      <c r="AZ864" s="62"/>
      <c r="BA864" s="62"/>
      <c r="BB864" s="62"/>
      <c r="BC864" s="62"/>
      <c r="BD864" s="62"/>
      <c r="BE864" s="62"/>
      <c r="BF864" s="62"/>
      <c r="BG864" s="62"/>
      <c r="BH864" s="62"/>
      <c r="BI864" s="62"/>
      <c r="BJ864" s="62"/>
      <c r="BK864" s="62"/>
      <c r="BL864" s="62"/>
      <c r="BM864" s="62"/>
      <c r="BN864" s="62"/>
      <c r="BO864" s="62"/>
      <c r="BP864" s="62"/>
      <c r="BQ864" s="62"/>
      <c r="BR864" s="62"/>
      <c r="BS864" s="62"/>
      <c r="BT864" s="62"/>
      <c r="BU864" s="62"/>
      <c r="BV864" s="62"/>
      <c r="BW864" s="62"/>
      <c r="BX864" s="62"/>
      <c r="BY864" s="62"/>
      <c r="BZ864" s="62"/>
      <c r="CA864" s="62"/>
      <c r="CB864" s="62"/>
      <c r="CC864" s="62"/>
      <c r="CD864" s="62"/>
      <c r="CE864" s="62"/>
      <c r="CF864" s="62"/>
    </row>
    <row r="865" spans="1:84" ht="13" thickBot="1" x14ac:dyDescent="0.3">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2"/>
      <c r="AI865" s="62"/>
      <c r="AJ865" s="62"/>
      <c r="AK865" s="62"/>
      <c r="AL865" s="62"/>
      <c r="AM865" s="62"/>
      <c r="AN865" s="62"/>
      <c r="AO865" s="62"/>
      <c r="AP865" s="62"/>
      <c r="AQ865" s="62"/>
      <c r="AR865" s="62"/>
      <c r="AS865" s="62"/>
      <c r="AT865" s="62"/>
      <c r="AU865" s="62"/>
      <c r="AV865" s="62"/>
      <c r="AW865" s="62"/>
      <c r="AX865" s="62"/>
      <c r="AY865" s="62"/>
      <c r="AZ865" s="62"/>
      <c r="BA865" s="62"/>
      <c r="BB865" s="62"/>
      <c r="BC865" s="62"/>
      <c r="BD865" s="62"/>
      <c r="BE865" s="62"/>
      <c r="BF865" s="62"/>
      <c r="BG865" s="62"/>
      <c r="BH865" s="62"/>
      <c r="BI865" s="62"/>
      <c r="BJ865" s="62"/>
      <c r="BK865" s="62"/>
      <c r="BL865" s="62"/>
      <c r="BM865" s="62"/>
      <c r="BN865" s="62"/>
      <c r="BO865" s="62"/>
      <c r="BP865" s="62"/>
      <c r="BQ865" s="62"/>
      <c r="BR865" s="62"/>
      <c r="BS865" s="62"/>
      <c r="BT865" s="62"/>
      <c r="BU865" s="62"/>
      <c r="BV865" s="62"/>
      <c r="BW865" s="62"/>
      <c r="BX865" s="62"/>
      <c r="BY865" s="62"/>
      <c r="BZ865" s="62"/>
      <c r="CA865" s="62"/>
      <c r="CB865" s="62"/>
      <c r="CC865" s="62"/>
      <c r="CD865" s="62"/>
      <c r="CE865" s="62"/>
      <c r="CF865" s="62"/>
    </row>
    <row r="866" spans="1:84" ht="13" thickBot="1" x14ac:dyDescent="0.3">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2"/>
      <c r="AI866" s="62"/>
      <c r="AJ866" s="62"/>
      <c r="AK866" s="62"/>
      <c r="AL866" s="62"/>
      <c r="AM866" s="62"/>
      <c r="AN866" s="62"/>
      <c r="AO866" s="62"/>
      <c r="AP866" s="62"/>
      <c r="AQ866" s="62"/>
      <c r="AR866" s="62"/>
      <c r="AS866" s="62"/>
      <c r="AT866" s="62"/>
      <c r="AU866" s="62"/>
      <c r="AV866" s="62"/>
      <c r="AW866" s="62"/>
      <c r="AX866" s="62"/>
      <c r="AY866" s="62"/>
      <c r="AZ866" s="62"/>
      <c r="BA866" s="62"/>
      <c r="BB866" s="62"/>
      <c r="BC866" s="62"/>
      <c r="BD866" s="62"/>
      <c r="BE866" s="62"/>
      <c r="BF866" s="62"/>
      <c r="BG866" s="62"/>
      <c r="BH866" s="62"/>
      <c r="BI866" s="62"/>
      <c r="BJ866" s="62"/>
      <c r="BK866" s="62"/>
      <c r="BL866" s="62"/>
      <c r="BM866" s="62"/>
      <c r="BN866" s="62"/>
      <c r="BO866" s="62"/>
      <c r="BP866" s="62"/>
      <c r="BQ866" s="62"/>
      <c r="BR866" s="62"/>
      <c r="BS866" s="62"/>
      <c r="BT866" s="62"/>
      <c r="BU866" s="62"/>
      <c r="BV866" s="62"/>
      <c r="BW866" s="62"/>
      <c r="BX866" s="62"/>
      <c r="BY866" s="62"/>
      <c r="BZ866" s="62"/>
      <c r="CA866" s="62"/>
      <c r="CB866" s="62"/>
      <c r="CC866" s="62"/>
      <c r="CD866" s="62"/>
      <c r="CE866" s="62"/>
      <c r="CF866" s="62"/>
    </row>
    <row r="867" spans="1:84" ht="13" thickBot="1" x14ac:dyDescent="0.3">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2"/>
      <c r="AI867" s="62"/>
      <c r="AJ867" s="62"/>
      <c r="AK867" s="62"/>
      <c r="AL867" s="62"/>
      <c r="AM867" s="62"/>
      <c r="AN867" s="62"/>
      <c r="AO867" s="62"/>
      <c r="AP867" s="62"/>
      <c r="AQ867" s="62"/>
      <c r="AR867" s="62"/>
      <c r="AS867" s="62"/>
      <c r="AT867" s="62"/>
      <c r="AU867" s="62"/>
      <c r="AV867" s="62"/>
      <c r="AW867" s="62"/>
      <c r="AX867" s="62"/>
      <c r="AY867" s="62"/>
      <c r="AZ867" s="62"/>
      <c r="BA867" s="62"/>
      <c r="BB867" s="62"/>
      <c r="BC867" s="62"/>
      <c r="BD867" s="62"/>
      <c r="BE867" s="62"/>
      <c r="BF867" s="62"/>
      <c r="BG867" s="62"/>
      <c r="BH867" s="62"/>
      <c r="BI867" s="62"/>
      <c r="BJ867" s="62"/>
      <c r="BK867" s="62"/>
      <c r="BL867" s="62"/>
      <c r="BM867" s="62"/>
      <c r="BN867" s="62"/>
      <c r="BO867" s="62"/>
      <c r="BP867" s="62"/>
      <c r="BQ867" s="62"/>
      <c r="BR867" s="62"/>
      <c r="BS867" s="62"/>
      <c r="BT867" s="62"/>
      <c r="BU867" s="62"/>
      <c r="BV867" s="62"/>
      <c r="BW867" s="62"/>
      <c r="BX867" s="62"/>
      <c r="BY867" s="62"/>
      <c r="BZ867" s="62"/>
      <c r="CA867" s="62"/>
      <c r="CB867" s="62"/>
      <c r="CC867" s="62"/>
      <c r="CD867" s="62"/>
      <c r="CE867" s="62"/>
      <c r="CF867" s="62"/>
    </row>
    <row r="868" spans="1:84" ht="13" thickBot="1" x14ac:dyDescent="0.3">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2"/>
      <c r="AI868" s="62"/>
      <c r="AJ868" s="62"/>
      <c r="AK868" s="62"/>
      <c r="AL868" s="62"/>
      <c r="AM868" s="62"/>
      <c r="AN868" s="62"/>
      <c r="AO868" s="62"/>
      <c r="AP868" s="62"/>
      <c r="AQ868" s="62"/>
      <c r="AR868" s="62"/>
      <c r="AS868" s="62"/>
      <c r="AT868" s="62"/>
      <c r="AU868" s="62"/>
      <c r="AV868" s="62"/>
      <c r="AW868" s="62"/>
      <c r="AX868" s="62"/>
      <c r="AY868" s="62"/>
      <c r="AZ868" s="62"/>
      <c r="BA868" s="62"/>
      <c r="BB868" s="62"/>
      <c r="BC868" s="62"/>
      <c r="BD868" s="62"/>
      <c r="BE868" s="62"/>
      <c r="BF868" s="62"/>
      <c r="BG868" s="62"/>
      <c r="BH868" s="62"/>
      <c r="BI868" s="62"/>
      <c r="BJ868" s="62"/>
      <c r="BK868" s="62"/>
      <c r="BL868" s="62"/>
      <c r="BM868" s="62"/>
      <c r="BN868" s="62"/>
      <c r="BO868" s="62"/>
      <c r="BP868" s="62"/>
      <c r="BQ868" s="62"/>
      <c r="BR868" s="62"/>
      <c r="BS868" s="62"/>
      <c r="BT868" s="62"/>
      <c r="BU868" s="62"/>
      <c r="BV868" s="62"/>
      <c r="BW868" s="62"/>
      <c r="BX868" s="62"/>
      <c r="BY868" s="62"/>
      <c r="BZ868" s="62"/>
      <c r="CA868" s="62"/>
      <c r="CB868" s="62"/>
      <c r="CC868" s="62"/>
      <c r="CD868" s="62"/>
      <c r="CE868" s="62"/>
      <c r="CF868" s="62"/>
    </row>
    <row r="869" spans="1:84" ht="13" thickBot="1" x14ac:dyDescent="0.3">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2"/>
      <c r="AI869" s="62"/>
      <c r="AJ869" s="62"/>
      <c r="AK869" s="62"/>
      <c r="AL869" s="62"/>
      <c r="AM869" s="62"/>
      <c r="AN869" s="62"/>
      <c r="AO869" s="62"/>
      <c r="AP869" s="62"/>
      <c r="AQ869" s="62"/>
      <c r="AR869" s="62"/>
      <c r="AS869" s="62"/>
      <c r="AT869" s="62"/>
      <c r="AU869" s="62"/>
      <c r="AV869" s="62"/>
      <c r="AW869" s="62"/>
      <c r="AX869" s="62"/>
      <c r="AY869" s="62"/>
      <c r="AZ869" s="62"/>
      <c r="BA869" s="62"/>
      <c r="BB869" s="62"/>
      <c r="BC869" s="62"/>
      <c r="BD869" s="62"/>
      <c r="BE869" s="62"/>
      <c r="BF869" s="62"/>
      <c r="BG869" s="62"/>
      <c r="BH869" s="62"/>
      <c r="BI869" s="62"/>
      <c r="BJ869" s="62"/>
      <c r="BK869" s="62"/>
      <c r="BL869" s="62"/>
      <c r="BM869" s="62"/>
      <c r="BN869" s="62"/>
      <c r="BO869" s="62"/>
      <c r="BP869" s="62"/>
      <c r="BQ869" s="62"/>
      <c r="BR869" s="62"/>
      <c r="BS869" s="62"/>
      <c r="BT869" s="62"/>
      <c r="BU869" s="62"/>
      <c r="BV869" s="62"/>
      <c r="BW869" s="62"/>
      <c r="BX869" s="62"/>
      <c r="BY869" s="62"/>
      <c r="BZ869" s="62"/>
      <c r="CA869" s="62"/>
      <c r="CB869" s="62"/>
      <c r="CC869" s="62"/>
      <c r="CD869" s="62"/>
      <c r="CE869" s="62"/>
      <c r="CF869" s="62"/>
    </row>
    <row r="870" spans="1:84" ht="13" thickBot="1" x14ac:dyDescent="0.3">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2"/>
      <c r="AI870" s="62"/>
      <c r="AJ870" s="62"/>
      <c r="AK870" s="62"/>
      <c r="AL870" s="62"/>
      <c r="AM870" s="62"/>
      <c r="AN870" s="62"/>
      <c r="AO870" s="62"/>
      <c r="AP870" s="62"/>
      <c r="AQ870" s="62"/>
      <c r="AR870" s="62"/>
      <c r="AS870" s="62"/>
      <c r="AT870" s="62"/>
      <c r="AU870" s="62"/>
      <c r="AV870" s="62"/>
      <c r="AW870" s="62"/>
      <c r="AX870" s="62"/>
      <c r="AY870" s="62"/>
      <c r="AZ870" s="62"/>
      <c r="BA870" s="62"/>
      <c r="BB870" s="62"/>
      <c r="BC870" s="62"/>
      <c r="BD870" s="62"/>
      <c r="BE870" s="62"/>
      <c r="BF870" s="62"/>
      <c r="BG870" s="62"/>
      <c r="BH870" s="62"/>
      <c r="BI870" s="62"/>
      <c r="BJ870" s="62"/>
      <c r="BK870" s="62"/>
      <c r="BL870" s="62"/>
      <c r="BM870" s="62"/>
      <c r="BN870" s="62"/>
      <c r="BO870" s="62"/>
      <c r="BP870" s="62"/>
      <c r="BQ870" s="62"/>
      <c r="BR870" s="62"/>
      <c r="BS870" s="62"/>
      <c r="BT870" s="62"/>
      <c r="BU870" s="62"/>
      <c r="BV870" s="62"/>
      <c r="BW870" s="62"/>
      <c r="BX870" s="62"/>
      <c r="BY870" s="62"/>
      <c r="BZ870" s="62"/>
      <c r="CA870" s="62"/>
      <c r="CB870" s="62"/>
      <c r="CC870" s="62"/>
      <c r="CD870" s="62"/>
      <c r="CE870" s="62"/>
      <c r="CF870" s="62"/>
    </row>
    <row r="871" spans="1:84" ht="13" thickBot="1" x14ac:dyDescent="0.3">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2"/>
      <c r="AI871" s="62"/>
      <c r="AJ871" s="62"/>
      <c r="AK871" s="62"/>
      <c r="AL871" s="62"/>
      <c r="AM871" s="62"/>
      <c r="AN871" s="62"/>
      <c r="AO871" s="62"/>
      <c r="AP871" s="62"/>
      <c r="AQ871" s="62"/>
      <c r="AR871" s="62"/>
      <c r="AS871" s="62"/>
      <c r="AT871" s="62"/>
      <c r="AU871" s="62"/>
      <c r="AV871" s="62"/>
      <c r="AW871" s="62"/>
      <c r="AX871" s="62"/>
      <c r="AY871" s="62"/>
      <c r="AZ871" s="62"/>
      <c r="BA871" s="62"/>
      <c r="BB871" s="62"/>
      <c r="BC871" s="62"/>
      <c r="BD871" s="62"/>
      <c r="BE871" s="62"/>
      <c r="BF871" s="62"/>
      <c r="BG871" s="62"/>
      <c r="BH871" s="62"/>
      <c r="BI871" s="62"/>
      <c r="BJ871" s="62"/>
      <c r="BK871" s="62"/>
      <c r="BL871" s="62"/>
      <c r="BM871" s="62"/>
      <c r="BN871" s="62"/>
      <c r="BO871" s="62"/>
      <c r="BP871" s="62"/>
      <c r="BQ871" s="62"/>
      <c r="BR871" s="62"/>
      <c r="BS871" s="62"/>
      <c r="BT871" s="62"/>
      <c r="BU871" s="62"/>
      <c r="BV871" s="62"/>
      <c r="BW871" s="62"/>
      <c r="BX871" s="62"/>
      <c r="BY871" s="62"/>
      <c r="BZ871" s="62"/>
      <c r="CA871" s="62"/>
      <c r="CB871" s="62"/>
      <c r="CC871" s="62"/>
      <c r="CD871" s="62"/>
      <c r="CE871" s="62"/>
      <c r="CF871" s="62"/>
    </row>
    <row r="872" spans="1:84" ht="13" thickBot="1" x14ac:dyDescent="0.3">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2"/>
      <c r="AI872" s="62"/>
      <c r="AJ872" s="62"/>
      <c r="AK872" s="62"/>
      <c r="AL872" s="62"/>
      <c r="AM872" s="62"/>
      <c r="AN872" s="62"/>
      <c r="AO872" s="62"/>
      <c r="AP872" s="62"/>
      <c r="AQ872" s="62"/>
      <c r="AR872" s="62"/>
      <c r="AS872" s="62"/>
      <c r="AT872" s="62"/>
      <c r="AU872" s="62"/>
      <c r="AV872" s="62"/>
      <c r="AW872" s="62"/>
      <c r="AX872" s="62"/>
      <c r="AY872" s="62"/>
      <c r="AZ872" s="62"/>
      <c r="BA872" s="62"/>
      <c r="BB872" s="62"/>
      <c r="BC872" s="62"/>
      <c r="BD872" s="62"/>
      <c r="BE872" s="62"/>
      <c r="BF872" s="62"/>
      <c r="BG872" s="62"/>
      <c r="BH872" s="62"/>
      <c r="BI872" s="62"/>
      <c r="BJ872" s="62"/>
      <c r="BK872" s="62"/>
      <c r="BL872" s="62"/>
      <c r="BM872" s="62"/>
      <c r="BN872" s="62"/>
      <c r="BO872" s="62"/>
      <c r="BP872" s="62"/>
      <c r="BQ872" s="62"/>
      <c r="BR872" s="62"/>
      <c r="BS872" s="62"/>
      <c r="BT872" s="62"/>
      <c r="BU872" s="62"/>
      <c r="BV872" s="62"/>
      <c r="BW872" s="62"/>
      <c r="BX872" s="62"/>
      <c r="BY872" s="62"/>
      <c r="BZ872" s="62"/>
      <c r="CA872" s="62"/>
      <c r="CB872" s="62"/>
      <c r="CC872" s="62"/>
      <c r="CD872" s="62"/>
      <c r="CE872" s="62"/>
      <c r="CF872" s="62"/>
    </row>
    <row r="873" spans="1:84" ht="13" thickBot="1" x14ac:dyDescent="0.3">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2"/>
      <c r="AI873" s="62"/>
      <c r="AJ873" s="62"/>
      <c r="AK873" s="62"/>
      <c r="AL873" s="62"/>
      <c r="AM873" s="62"/>
      <c r="AN873" s="62"/>
      <c r="AO873" s="62"/>
      <c r="AP873" s="62"/>
      <c r="AQ873" s="62"/>
      <c r="AR873" s="62"/>
      <c r="AS873" s="62"/>
      <c r="AT873" s="62"/>
      <c r="AU873" s="62"/>
      <c r="AV873" s="62"/>
      <c r="AW873" s="62"/>
      <c r="AX873" s="62"/>
      <c r="AY873" s="62"/>
      <c r="AZ873" s="62"/>
      <c r="BA873" s="62"/>
      <c r="BB873" s="62"/>
      <c r="BC873" s="62"/>
      <c r="BD873" s="62"/>
      <c r="BE873" s="62"/>
      <c r="BF873" s="62"/>
      <c r="BG873" s="62"/>
      <c r="BH873" s="62"/>
      <c r="BI873" s="62"/>
      <c r="BJ873" s="62"/>
      <c r="BK873" s="62"/>
      <c r="BL873" s="62"/>
      <c r="BM873" s="62"/>
      <c r="BN873" s="62"/>
      <c r="BO873" s="62"/>
      <c r="BP873" s="62"/>
      <c r="BQ873" s="62"/>
      <c r="BR873" s="62"/>
      <c r="BS873" s="62"/>
      <c r="BT873" s="62"/>
      <c r="BU873" s="62"/>
      <c r="BV873" s="62"/>
      <c r="BW873" s="62"/>
      <c r="BX873" s="62"/>
      <c r="BY873" s="62"/>
      <c r="BZ873" s="62"/>
      <c r="CA873" s="62"/>
      <c r="CB873" s="62"/>
      <c r="CC873" s="62"/>
      <c r="CD873" s="62"/>
      <c r="CE873" s="62"/>
      <c r="CF873" s="62"/>
    </row>
    <row r="874" spans="1:84" ht="13" thickBot="1" x14ac:dyDescent="0.3">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2"/>
      <c r="AI874" s="62"/>
      <c r="AJ874" s="62"/>
      <c r="AK874" s="62"/>
      <c r="AL874" s="62"/>
      <c r="AM874" s="62"/>
      <c r="AN874" s="62"/>
      <c r="AO874" s="62"/>
      <c r="AP874" s="62"/>
      <c r="AQ874" s="62"/>
      <c r="AR874" s="62"/>
      <c r="AS874" s="62"/>
      <c r="AT874" s="62"/>
      <c r="AU874" s="62"/>
      <c r="AV874" s="62"/>
      <c r="AW874" s="62"/>
      <c r="AX874" s="62"/>
      <c r="AY874" s="62"/>
      <c r="AZ874" s="62"/>
      <c r="BA874" s="62"/>
      <c r="BB874" s="62"/>
      <c r="BC874" s="62"/>
      <c r="BD874" s="62"/>
      <c r="BE874" s="62"/>
      <c r="BF874" s="62"/>
      <c r="BG874" s="62"/>
      <c r="BH874" s="62"/>
      <c r="BI874" s="62"/>
      <c r="BJ874" s="62"/>
      <c r="BK874" s="62"/>
      <c r="BL874" s="62"/>
      <c r="BM874" s="62"/>
      <c r="BN874" s="62"/>
      <c r="BO874" s="62"/>
      <c r="BP874" s="62"/>
      <c r="BQ874" s="62"/>
      <c r="BR874" s="62"/>
      <c r="BS874" s="62"/>
      <c r="BT874" s="62"/>
      <c r="BU874" s="62"/>
      <c r="BV874" s="62"/>
      <c r="BW874" s="62"/>
      <c r="BX874" s="62"/>
      <c r="BY874" s="62"/>
      <c r="BZ874" s="62"/>
      <c r="CA874" s="62"/>
      <c r="CB874" s="62"/>
      <c r="CC874" s="62"/>
      <c r="CD874" s="62"/>
      <c r="CE874" s="62"/>
      <c r="CF874" s="62"/>
    </row>
    <row r="875" spans="1:84" ht="13" thickBot="1" x14ac:dyDescent="0.3">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2"/>
      <c r="AI875" s="62"/>
      <c r="AJ875" s="62"/>
      <c r="AK875" s="62"/>
      <c r="AL875" s="62"/>
      <c r="AM875" s="62"/>
      <c r="AN875" s="62"/>
      <c r="AO875" s="62"/>
      <c r="AP875" s="62"/>
      <c r="AQ875" s="62"/>
      <c r="AR875" s="62"/>
      <c r="AS875" s="62"/>
      <c r="AT875" s="62"/>
      <c r="AU875" s="62"/>
      <c r="AV875" s="62"/>
      <c r="AW875" s="62"/>
      <c r="AX875" s="62"/>
      <c r="AY875" s="62"/>
      <c r="AZ875" s="62"/>
      <c r="BA875" s="62"/>
      <c r="BB875" s="62"/>
      <c r="BC875" s="62"/>
      <c r="BD875" s="62"/>
      <c r="BE875" s="62"/>
      <c r="BF875" s="62"/>
      <c r="BG875" s="62"/>
      <c r="BH875" s="62"/>
      <c r="BI875" s="62"/>
      <c r="BJ875" s="62"/>
      <c r="BK875" s="62"/>
      <c r="BL875" s="62"/>
      <c r="BM875" s="62"/>
      <c r="BN875" s="62"/>
      <c r="BO875" s="62"/>
      <c r="BP875" s="62"/>
      <c r="BQ875" s="62"/>
      <c r="BR875" s="62"/>
      <c r="BS875" s="62"/>
      <c r="BT875" s="62"/>
      <c r="BU875" s="62"/>
      <c r="BV875" s="62"/>
      <c r="BW875" s="62"/>
      <c r="BX875" s="62"/>
      <c r="BY875" s="62"/>
      <c r="BZ875" s="62"/>
      <c r="CA875" s="62"/>
      <c r="CB875" s="62"/>
      <c r="CC875" s="62"/>
      <c r="CD875" s="62"/>
      <c r="CE875" s="62"/>
      <c r="CF875" s="62"/>
    </row>
    <row r="876" spans="1:84" ht="13" thickBot="1" x14ac:dyDescent="0.3">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2"/>
      <c r="AI876" s="62"/>
      <c r="AJ876" s="62"/>
      <c r="AK876" s="62"/>
      <c r="AL876" s="62"/>
      <c r="AM876" s="62"/>
      <c r="AN876" s="62"/>
      <c r="AO876" s="62"/>
      <c r="AP876" s="62"/>
      <c r="AQ876" s="62"/>
      <c r="AR876" s="62"/>
      <c r="AS876" s="62"/>
      <c r="AT876" s="62"/>
      <c r="AU876" s="62"/>
      <c r="AV876" s="62"/>
      <c r="AW876" s="62"/>
      <c r="AX876" s="62"/>
      <c r="AY876" s="62"/>
      <c r="AZ876" s="62"/>
      <c r="BA876" s="62"/>
      <c r="BB876" s="62"/>
      <c r="BC876" s="62"/>
      <c r="BD876" s="62"/>
      <c r="BE876" s="62"/>
      <c r="BF876" s="62"/>
      <c r="BG876" s="62"/>
      <c r="BH876" s="62"/>
      <c r="BI876" s="62"/>
      <c r="BJ876" s="62"/>
      <c r="BK876" s="62"/>
      <c r="BL876" s="62"/>
      <c r="BM876" s="62"/>
      <c r="BN876" s="62"/>
      <c r="BO876" s="62"/>
      <c r="BP876" s="62"/>
      <c r="BQ876" s="62"/>
      <c r="BR876" s="62"/>
      <c r="BS876" s="62"/>
      <c r="BT876" s="62"/>
      <c r="BU876" s="62"/>
      <c r="BV876" s="62"/>
      <c r="BW876" s="62"/>
      <c r="BX876" s="62"/>
      <c r="BY876" s="62"/>
      <c r="BZ876" s="62"/>
      <c r="CA876" s="62"/>
      <c r="CB876" s="62"/>
      <c r="CC876" s="62"/>
      <c r="CD876" s="62"/>
      <c r="CE876" s="62"/>
      <c r="CF876" s="62"/>
    </row>
    <row r="877" spans="1:84" ht="13" thickBot="1" x14ac:dyDescent="0.3">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2"/>
      <c r="AI877" s="62"/>
      <c r="AJ877" s="62"/>
      <c r="AK877" s="62"/>
      <c r="AL877" s="62"/>
      <c r="AM877" s="62"/>
      <c r="AN877" s="62"/>
      <c r="AO877" s="62"/>
      <c r="AP877" s="62"/>
      <c r="AQ877" s="62"/>
      <c r="AR877" s="62"/>
      <c r="AS877" s="62"/>
      <c r="AT877" s="62"/>
      <c r="AU877" s="62"/>
      <c r="AV877" s="62"/>
      <c r="AW877" s="62"/>
      <c r="AX877" s="62"/>
      <c r="AY877" s="62"/>
      <c r="AZ877" s="62"/>
      <c r="BA877" s="62"/>
      <c r="BB877" s="62"/>
      <c r="BC877" s="62"/>
      <c r="BD877" s="62"/>
      <c r="BE877" s="62"/>
      <c r="BF877" s="62"/>
      <c r="BG877" s="62"/>
      <c r="BH877" s="62"/>
      <c r="BI877" s="62"/>
      <c r="BJ877" s="62"/>
      <c r="BK877" s="62"/>
      <c r="BL877" s="62"/>
      <c r="BM877" s="62"/>
      <c r="BN877" s="62"/>
      <c r="BO877" s="62"/>
      <c r="BP877" s="62"/>
      <c r="BQ877" s="62"/>
      <c r="BR877" s="62"/>
      <c r="BS877" s="62"/>
      <c r="BT877" s="62"/>
      <c r="BU877" s="62"/>
      <c r="BV877" s="62"/>
      <c r="BW877" s="62"/>
      <c r="BX877" s="62"/>
      <c r="BY877" s="62"/>
      <c r="BZ877" s="62"/>
      <c r="CA877" s="62"/>
      <c r="CB877" s="62"/>
      <c r="CC877" s="62"/>
      <c r="CD877" s="62"/>
      <c r="CE877" s="62"/>
      <c r="CF877" s="62"/>
    </row>
    <row r="878" spans="1:84" ht="13" thickBot="1" x14ac:dyDescent="0.3">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2"/>
      <c r="AI878" s="62"/>
      <c r="AJ878" s="62"/>
      <c r="AK878" s="62"/>
      <c r="AL878" s="62"/>
      <c r="AM878" s="62"/>
      <c r="AN878" s="62"/>
      <c r="AO878" s="62"/>
      <c r="AP878" s="62"/>
      <c r="AQ878" s="62"/>
      <c r="AR878" s="62"/>
      <c r="AS878" s="62"/>
      <c r="AT878" s="62"/>
      <c r="AU878" s="62"/>
      <c r="AV878" s="62"/>
      <c r="AW878" s="62"/>
      <c r="AX878" s="62"/>
      <c r="AY878" s="62"/>
      <c r="AZ878" s="62"/>
      <c r="BA878" s="62"/>
      <c r="BB878" s="62"/>
      <c r="BC878" s="62"/>
      <c r="BD878" s="62"/>
      <c r="BE878" s="62"/>
      <c r="BF878" s="62"/>
      <c r="BG878" s="62"/>
      <c r="BH878" s="62"/>
      <c r="BI878" s="62"/>
      <c r="BJ878" s="62"/>
      <c r="BK878" s="62"/>
      <c r="BL878" s="62"/>
      <c r="BM878" s="62"/>
      <c r="BN878" s="62"/>
      <c r="BO878" s="62"/>
      <c r="BP878" s="62"/>
      <c r="BQ878" s="62"/>
      <c r="BR878" s="62"/>
      <c r="BS878" s="62"/>
      <c r="BT878" s="62"/>
      <c r="BU878" s="62"/>
      <c r="BV878" s="62"/>
      <c r="BW878" s="62"/>
      <c r="BX878" s="62"/>
      <c r="BY878" s="62"/>
      <c r="BZ878" s="62"/>
      <c r="CA878" s="62"/>
      <c r="CB878" s="62"/>
      <c r="CC878" s="62"/>
      <c r="CD878" s="62"/>
      <c r="CE878" s="62"/>
      <c r="CF878" s="62"/>
    </row>
    <row r="879" spans="1:84" ht="13" thickBot="1" x14ac:dyDescent="0.3">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2"/>
      <c r="AI879" s="62"/>
      <c r="AJ879" s="62"/>
      <c r="AK879" s="62"/>
      <c r="AL879" s="62"/>
      <c r="AM879" s="62"/>
      <c r="AN879" s="62"/>
      <c r="AO879" s="62"/>
      <c r="AP879" s="62"/>
      <c r="AQ879" s="62"/>
      <c r="AR879" s="62"/>
      <c r="AS879" s="62"/>
      <c r="AT879" s="62"/>
      <c r="AU879" s="62"/>
      <c r="AV879" s="62"/>
      <c r="AW879" s="62"/>
      <c r="AX879" s="62"/>
      <c r="AY879" s="62"/>
      <c r="AZ879" s="62"/>
      <c r="BA879" s="62"/>
      <c r="BB879" s="62"/>
      <c r="BC879" s="62"/>
      <c r="BD879" s="62"/>
      <c r="BE879" s="62"/>
      <c r="BF879" s="62"/>
      <c r="BG879" s="62"/>
      <c r="BH879" s="62"/>
      <c r="BI879" s="62"/>
      <c r="BJ879" s="62"/>
      <c r="BK879" s="62"/>
      <c r="BL879" s="62"/>
      <c r="BM879" s="62"/>
      <c r="BN879" s="62"/>
      <c r="BO879" s="62"/>
      <c r="BP879" s="62"/>
      <c r="BQ879" s="62"/>
      <c r="BR879" s="62"/>
      <c r="BS879" s="62"/>
      <c r="BT879" s="62"/>
      <c r="BU879" s="62"/>
      <c r="BV879" s="62"/>
      <c r="BW879" s="62"/>
      <c r="BX879" s="62"/>
      <c r="BY879" s="62"/>
      <c r="BZ879" s="62"/>
      <c r="CA879" s="62"/>
      <c r="CB879" s="62"/>
      <c r="CC879" s="62"/>
      <c r="CD879" s="62"/>
      <c r="CE879" s="62"/>
      <c r="CF879" s="62"/>
    </row>
    <row r="880" spans="1:84" ht="13" thickBot="1" x14ac:dyDescent="0.3">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2"/>
      <c r="AI880" s="62"/>
      <c r="AJ880" s="62"/>
      <c r="AK880" s="62"/>
      <c r="AL880" s="62"/>
      <c r="AM880" s="62"/>
      <c r="AN880" s="62"/>
      <c r="AO880" s="62"/>
      <c r="AP880" s="62"/>
      <c r="AQ880" s="62"/>
      <c r="AR880" s="62"/>
      <c r="AS880" s="62"/>
      <c r="AT880" s="62"/>
      <c r="AU880" s="62"/>
      <c r="AV880" s="62"/>
      <c r="AW880" s="62"/>
      <c r="AX880" s="62"/>
      <c r="AY880" s="62"/>
      <c r="AZ880" s="62"/>
      <c r="BA880" s="62"/>
      <c r="BB880" s="62"/>
      <c r="BC880" s="62"/>
      <c r="BD880" s="62"/>
      <c r="BE880" s="62"/>
      <c r="BF880" s="62"/>
      <c r="BG880" s="62"/>
      <c r="BH880" s="62"/>
      <c r="BI880" s="62"/>
      <c r="BJ880" s="62"/>
      <c r="BK880" s="62"/>
      <c r="BL880" s="62"/>
      <c r="BM880" s="62"/>
      <c r="BN880" s="62"/>
      <c r="BO880" s="62"/>
      <c r="BP880" s="62"/>
      <c r="BQ880" s="62"/>
      <c r="BR880" s="62"/>
      <c r="BS880" s="62"/>
      <c r="BT880" s="62"/>
      <c r="BU880" s="62"/>
      <c r="BV880" s="62"/>
      <c r="BW880" s="62"/>
      <c r="BX880" s="62"/>
      <c r="BY880" s="62"/>
      <c r="BZ880" s="62"/>
      <c r="CA880" s="62"/>
      <c r="CB880" s="62"/>
      <c r="CC880" s="62"/>
      <c r="CD880" s="62"/>
      <c r="CE880" s="62"/>
      <c r="CF880" s="62"/>
    </row>
    <row r="881" spans="1:84" ht="13" thickBot="1" x14ac:dyDescent="0.3">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2"/>
      <c r="AI881" s="62"/>
      <c r="AJ881" s="62"/>
      <c r="AK881" s="62"/>
      <c r="AL881" s="62"/>
      <c r="AM881" s="62"/>
      <c r="AN881" s="62"/>
      <c r="AO881" s="62"/>
      <c r="AP881" s="62"/>
      <c r="AQ881" s="62"/>
      <c r="AR881" s="62"/>
      <c r="AS881" s="62"/>
      <c r="AT881" s="62"/>
      <c r="AU881" s="62"/>
      <c r="AV881" s="62"/>
      <c r="AW881" s="62"/>
      <c r="AX881" s="62"/>
      <c r="AY881" s="62"/>
      <c r="AZ881" s="62"/>
      <c r="BA881" s="62"/>
      <c r="BB881" s="62"/>
      <c r="BC881" s="62"/>
      <c r="BD881" s="62"/>
      <c r="BE881" s="62"/>
      <c r="BF881" s="62"/>
      <c r="BG881" s="62"/>
      <c r="BH881" s="62"/>
      <c r="BI881" s="62"/>
      <c r="BJ881" s="62"/>
      <c r="BK881" s="62"/>
      <c r="BL881" s="62"/>
      <c r="BM881" s="62"/>
      <c r="BN881" s="62"/>
      <c r="BO881" s="62"/>
      <c r="BP881" s="62"/>
      <c r="BQ881" s="62"/>
      <c r="BR881" s="62"/>
      <c r="BS881" s="62"/>
      <c r="BT881" s="62"/>
      <c r="BU881" s="62"/>
      <c r="BV881" s="62"/>
      <c r="BW881" s="62"/>
      <c r="BX881" s="62"/>
      <c r="BY881" s="62"/>
      <c r="BZ881" s="62"/>
      <c r="CA881" s="62"/>
      <c r="CB881" s="62"/>
      <c r="CC881" s="62"/>
      <c r="CD881" s="62"/>
      <c r="CE881" s="62"/>
      <c r="CF881" s="62"/>
    </row>
    <row r="882" spans="1:84" ht="13" thickBot="1" x14ac:dyDescent="0.3">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2"/>
      <c r="AI882" s="62"/>
      <c r="AJ882" s="62"/>
      <c r="AK882" s="62"/>
      <c r="AL882" s="62"/>
      <c r="AM882" s="62"/>
      <c r="AN882" s="62"/>
      <c r="AO882" s="62"/>
      <c r="AP882" s="62"/>
      <c r="AQ882" s="62"/>
      <c r="AR882" s="62"/>
      <c r="AS882" s="62"/>
      <c r="AT882" s="62"/>
      <c r="AU882" s="62"/>
      <c r="AV882" s="62"/>
      <c r="AW882" s="62"/>
      <c r="AX882" s="62"/>
      <c r="AY882" s="62"/>
      <c r="AZ882" s="62"/>
      <c r="BA882" s="62"/>
      <c r="BB882" s="62"/>
      <c r="BC882" s="62"/>
      <c r="BD882" s="62"/>
      <c r="BE882" s="62"/>
      <c r="BF882" s="62"/>
      <c r="BG882" s="62"/>
      <c r="BH882" s="62"/>
      <c r="BI882" s="62"/>
      <c r="BJ882" s="62"/>
      <c r="BK882" s="62"/>
      <c r="BL882" s="62"/>
      <c r="BM882" s="62"/>
      <c r="BN882" s="62"/>
      <c r="BO882" s="62"/>
      <c r="BP882" s="62"/>
      <c r="BQ882" s="62"/>
      <c r="BR882" s="62"/>
      <c r="BS882" s="62"/>
      <c r="BT882" s="62"/>
      <c r="BU882" s="62"/>
      <c r="BV882" s="62"/>
      <c r="BW882" s="62"/>
      <c r="BX882" s="62"/>
      <c r="BY882" s="62"/>
      <c r="BZ882" s="62"/>
      <c r="CA882" s="62"/>
      <c r="CB882" s="62"/>
      <c r="CC882" s="62"/>
      <c r="CD882" s="62"/>
      <c r="CE882" s="62"/>
      <c r="CF882" s="62"/>
    </row>
    <row r="883" spans="1:84" ht="13" thickBot="1" x14ac:dyDescent="0.3">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2"/>
      <c r="AI883" s="62"/>
      <c r="AJ883" s="62"/>
      <c r="AK883" s="62"/>
      <c r="AL883" s="62"/>
      <c r="AM883" s="62"/>
      <c r="AN883" s="62"/>
      <c r="AO883" s="62"/>
      <c r="AP883" s="62"/>
      <c r="AQ883" s="62"/>
      <c r="AR883" s="62"/>
      <c r="AS883" s="62"/>
      <c r="AT883" s="62"/>
      <c r="AU883" s="62"/>
      <c r="AV883" s="62"/>
      <c r="AW883" s="62"/>
      <c r="AX883" s="62"/>
      <c r="AY883" s="62"/>
      <c r="AZ883" s="62"/>
      <c r="BA883" s="62"/>
      <c r="BB883" s="62"/>
      <c r="BC883" s="62"/>
      <c r="BD883" s="62"/>
      <c r="BE883" s="62"/>
      <c r="BF883" s="62"/>
      <c r="BG883" s="62"/>
      <c r="BH883" s="62"/>
      <c r="BI883" s="62"/>
      <c r="BJ883" s="62"/>
      <c r="BK883" s="62"/>
      <c r="BL883" s="62"/>
      <c r="BM883" s="62"/>
      <c r="BN883" s="62"/>
      <c r="BO883" s="62"/>
      <c r="BP883" s="62"/>
      <c r="BQ883" s="62"/>
      <c r="BR883" s="62"/>
      <c r="BS883" s="62"/>
      <c r="BT883" s="62"/>
      <c r="BU883" s="62"/>
      <c r="BV883" s="62"/>
      <c r="BW883" s="62"/>
      <c r="BX883" s="62"/>
      <c r="BY883" s="62"/>
      <c r="BZ883" s="62"/>
      <c r="CA883" s="62"/>
      <c r="CB883" s="62"/>
      <c r="CC883" s="62"/>
      <c r="CD883" s="62"/>
      <c r="CE883" s="62"/>
      <c r="CF883" s="62"/>
    </row>
    <row r="884" spans="1:84" ht="13" thickBot="1" x14ac:dyDescent="0.3">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2"/>
      <c r="AI884" s="62"/>
      <c r="AJ884" s="62"/>
      <c r="AK884" s="62"/>
      <c r="AL884" s="62"/>
      <c r="AM884" s="62"/>
      <c r="AN884" s="62"/>
      <c r="AO884" s="62"/>
      <c r="AP884" s="62"/>
      <c r="AQ884" s="62"/>
      <c r="AR884" s="62"/>
      <c r="AS884" s="62"/>
      <c r="AT884" s="62"/>
      <c r="AU884" s="62"/>
      <c r="AV884" s="62"/>
      <c r="AW884" s="62"/>
      <c r="AX884" s="62"/>
      <c r="AY884" s="62"/>
      <c r="AZ884" s="62"/>
      <c r="BA884" s="62"/>
      <c r="BB884" s="62"/>
      <c r="BC884" s="62"/>
      <c r="BD884" s="62"/>
      <c r="BE884" s="62"/>
      <c r="BF884" s="62"/>
      <c r="BG884" s="62"/>
      <c r="BH884" s="62"/>
      <c r="BI884" s="62"/>
      <c r="BJ884" s="62"/>
      <c r="BK884" s="62"/>
      <c r="BL884" s="62"/>
      <c r="BM884" s="62"/>
      <c r="BN884" s="62"/>
      <c r="BO884" s="62"/>
      <c r="BP884" s="62"/>
      <c r="BQ884" s="62"/>
      <c r="BR884" s="62"/>
      <c r="BS884" s="62"/>
      <c r="BT884" s="62"/>
      <c r="BU884" s="62"/>
      <c r="BV884" s="62"/>
      <c r="BW884" s="62"/>
      <c r="BX884" s="62"/>
      <c r="BY884" s="62"/>
      <c r="BZ884" s="62"/>
      <c r="CA884" s="62"/>
      <c r="CB884" s="62"/>
      <c r="CC884" s="62"/>
      <c r="CD884" s="62"/>
      <c r="CE884" s="62"/>
      <c r="CF884" s="62"/>
    </row>
    <row r="885" spans="1:84" ht="13" thickBot="1" x14ac:dyDescent="0.3">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2"/>
      <c r="AI885" s="62"/>
      <c r="AJ885" s="62"/>
      <c r="AK885" s="62"/>
      <c r="AL885" s="62"/>
      <c r="AM885" s="62"/>
      <c r="AN885" s="62"/>
      <c r="AO885" s="62"/>
      <c r="AP885" s="62"/>
      <c r="AQ885" s="62"/>
      <c r="AR885" s="62"/>
      <c r="AS885" s="62"/>
      <c r="AT885" s="62"/>
      <c r="AU885" s="62"/>
      <c r="AV885" s="62"/>
      <c r="AW885" s="62"/>
      <c r="AX885" s="62"/>
      <c r="AY885" s="62"/>
      <c r="AZ885" s="62"/>
      <c r="BA885" s="62"/>
      <c r="BB885" s="62"/>
      <c r="BC885" s="62"/>
      <c r="BD885" s="62"/>
      <c r="BE885" s="62"/>
      <c r="BF885" s="62"/>
      <c r="BG885" s="62"/>
      <c r="BH885" s="62"/>
      <c r="BI885" s="62"/>
      <c r="BJ885" s="62"/>
      <c r="BK885" s="62"/>
      <c r="BL885" s="62"/>
      <c r="BM885" s="62"/>
      <c r="BN885" s="62"/>
      <c r="BO885" s="62"/>
      <c r="BP885" s="62"/>
      <c r="BQ885" s="62"/>
      <c r="BR885" s="62"/>
      <c r="BS885" s="62"/>
      <c r="BT885" s="62"/>
      <c r="BU885" s="62"/>
      <c r="BV885" s="62"/>
      <c r="BW885" s="62"/>
      <c r="BX885" s="62"/>
      <c r="BY885" s="62"/>
      <c r="BZ885" s="62"/>
      <c r="CA885" s="62"/>
      <c r="CB885" s="62"/>
      <c r="CC885" s="62"/>
      <c r="CD885" s="62"/>
      <c r="CE885" s="62"/>
      <c r="CF885" s="62"/>
    </row>
    <row r="886" spans="1:84" ht="13" thickBot="1" x14ac:dyDescent="0.3">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2"/>
      <c r="AI886" s="62"/>
      <c r="AJ886" s="62"/>
      <c r="AK886" s="62"/>
      <c r="AL886" s="62"/>
      <c r="AM886" s="62"/>
      <c r="AN886" s="62"/>
      <c r="AO886" s="62"/>
      <c r="AP886" s="62"/>
      <c r="AQ886" s="62"/>
      <c r="AR886" s="62"/>
      <c r="AS886" s="62"/>
      <c r="AT886" s="62"/>
      <c r="AU886" s="62"/>
      <c r="AV886" s="62"/>
      <c r="AW886" s="62"/>
      <c r="AX886" s="62"/>
      <c r="AY886" s="62"/>
      <c r="AZ886" s="62"/>
      <c r="BA886" s="62"/>
      <c r="BB886" s="62"/>
      <c r="BC886" s="62"/>
      <c r="BD886" s="62"/>
      <c r="BE886" s="62"/>
      <c r="BF886" s="62"/>
      <c r="BG886" s="62"/>
      <c r="BH886" s="62"/>
      <c r="BI886" s="62"/>
      <c r="BJ886" s="62"/>
      <c r="BK886" s="62"/>
      <c r="BL886" s="62"/>
      <c r="BM886" s="62"/>
      <c r="BN886" s="62"/>
      <c r="BO886" s="62"/>
      <c r="BP886" s="62"/>
      <c r="BQ886" s="62"/>
      <c r="BR886" s="62"/>
      <c r="BS886" s="62"/>
      <c r="BT886" s="62"/>
      <c r="BU886" s="62"/>
      <c r="BV886" s="62"/>
      <c r="BW886" s="62"/>
      <c r="BX886" s="62"/>
      <c r="BY886" s="62"/>
      <c r="BZ886" s="62"/>
      <c r="CA886" s="62"/>
      <c r="CB886" s="62"/>
      <c r="CC886" s="62"/>
      <c r="CD886" s="62"/>
      <c r="CE886" s="62"/>
      <c r="CF886" s="62"/>
    </row>
    <row r="887" spans="1:84" ht="13" thickBot="1" x14ac:dyDescent="0.3">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2"/>
      <c r="AI887" s="62"/>
      <c r="AJ887" s="62"/>
      <c r="AK887" s="62"/>
      <c r="AL887" s="62"/>
      <c r="AM887" s="62"/>
      <c r="AN887" s="62"/>
      <c r="AO887" s="62"/>
      <c r="AP887" s="62"/>
      <c r="AQ887" s="62"/>
      <c r="AR887" s="62"/>
      <c r="AS887" s="62"/>
      <c r="AT887" s="62"/>
      <c r="AU887" s="62"/>
      <c r="AV887" s="62"/>
      <c r="AW887" s="62"/>
      <c r="AX887" s="62"/>
      <c r="AY887" s="62"/>
      <c r="AZ887" s="62"/>
      <c r="BA887" s="62"/>
      <c r="BB887" s="62"/>
      <c r="BC887" s="62"/>
      <c r="BD887" s="62"/>
      <c r="BE887" s="62"/>
      <c r="BF887" s="62"/>
      <c r="BG887" s="62"/>
      <c r="BH887" s="62"/>
      <c r="BI887" s="62"/>
      <c r="BJ887" s="62"/>
      <c r="BK887" s="62"/>
      <c r="BL887" s="62"/>
      <c r="BM887" s="62"/>
      <c r="BN887" s="62"/>
      <c r="BO887" s="62"/>
      <c r="BP887" s="62"/>
      <c r="BQ887" s="62"/>
      <c r="BR887" s="62"/>
      <c r="BS887" s="62"/>
      <c r="BT887" s="62"/>
      <c r="BU887" s="62"/>
      <c r="BV887" s="62"/>
      <c r="BW887" s="62"/>
      <c r="BX887" s="62"/>
      <c r="BY887" s="62"/>
      <c r="BZ887" s="62"/>
      <c r="CA887" s="62"/>
      <c r="CB887" s="62"/>
      <c r="CC887" s="62"/>
      <c r="CD887" s="62"/>
      <c r="CE887" s="62"/>
      <c r="CF887" s="62"/>
    </row>
    <row r="888" spans="1:84" ht="13" thickBot="1" x14ac:dyDescent="0.3">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2"/>
      <c r="AI888" s="62"/>
      <c r="AJ888" s="62"/>
      <c r="AK888" s="62"/>
      <c r="AL888" s="62"/>
      <c r="AM888" s="62"/>
      <c r="AN888" s="62"/>
      <c r="AO888" s="62"/>
      <c r="AP888" s="62"/>
      <c r="AQ888" s="62"/>
      <c r="AR888" s="62"/>
      <c r="AS888" s="62"/>
      <c r="AT888" s="62"/>
      <c r="AU888" s="62"/>
      <c r="AV888" s="62"/>
      <c r="AW888" s="62"/>
      <c r="AX888" s="62"/>
      <c r="AY888" s="62"/>
      <c r="AZ888" s="62"/>
      <c r="BA888" s="62"/>
      <c r="BB888" s="62"/>
      <c r="BC888" s="62"/>
      <c r="BD888" s="62"/>
      <c r="BE888" s="62"/>
      <c r="BF888" s="62"/>
      <c r="BG888" s="62"/>
      <c r="BH888" s="62"/>
      <c r="BI888" s="62"/>
      <c r="BJ888" s="62"/>
      <c r="BK888" s="62"/>
      <c r="BL888" s="62"/>
      <c r="BM888" s="62"/>
      <c r="BN888" s="62"/>
      <c r="BO888" s="62"/>
      <c r="BP888" s="62"/>
      <c r="BQ888" s="62"/>
      <c r="BR888" s="62"/>
      <c r="BS888" s="62"/>
      <c r="BT888" s="62"/>
      <c r="BU888" s="62"/>
      <c r="BV888" s="62"/>
      <c r="BW888" s="62"/>
      <c r="BX888" s="62"/>
      <c r="BY888" s="62"/>
      <c r="BZ888" s="62"/>
      <c r="CA888" s="62"/>
      <c r="CB888" s="62"/>
      <c r="CC888" s="62"/>
      <c r="CD888" s="62"/>
      <c r="CE888" s="62"/>
      <c r="CF888" s="62"/>
    </row>
    <row r="889" spans="1:84" ht="13" thickBot="1" x14ac:dyDescent="0.3">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c r="AR889" s="62"/>
      <c r="AS889" s="62"/>
      <c r="AT889" s="62"/>
      <c r="AU889" s="62"/>
      <c r="AV889" s="62"/>
      <c r="AW889" s="62"/>
      <c r="AX889" s="62"/>
      <c r="AY889" s="62"/>
      <c r="AZ889" s="62"/>
      <c r="BA889" s="62"/>
      <c r="BB889" s="62"/>
      <c r="BC889" s="62"/>
      <c r="BD889" s="62"/>
      <c r="BE889" s="62"/>
      <c r="BF889" s="62"/>
      <c r="BG889" s="62"/>
      <c r="BH889" s="62"/>
      <c r="BI889" s="62"/>
      <c r="BJ889" s="62"/>
      <c r="BK889" s="62"/>
      <c r="BL889" s="62"/>
      <c r="BM889" s="62"/>
      <c r="BN889" s="62"/>
      <c r="BO889" s="62"/>
      <c r="BP889" s="62"/>
      <c r="BQ889" s="62"/>
      <c r="BR889" s="62"/>
      <c r="BS889" s="62"/>
      <c r="BT889" s="62"/>
      <c r="BU889" s="62"/>
      <c r="BV889" s="62"/>
      <c r="BW889" s="62"/>
      <c r="BX889" s="62"/>
      <c r="BY889" s="62"/>
      <c r="BZ889" s="62"/>
      <c r="CA889" s="62"/>
      <c r="CB889" s="62"/>
      <c r="CC889" s="62"/>
      <c r="CD889" s="62"/>
      <c r="CE889" s="62"/>
      <c r="CF889" s="62"/>
    </row>
    <row r="890" spans="1:84" ht="13" thickBot="1" x14ac:dyDescent="0.3">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2"/>
      <c r="AI890" s="62"/>
      <c r="AJ890" s="62"/>
      <c r="AK890" s="62"/>
      <c r="AL890" s="62"/>
      <c r="AM890" s="62"/>
      <c r="AN890" s="62"/>
      <c r="AO890" s="62"/>
      <c r="AP890" s="62"/>
      <c r="AQ890" s="62"/>
      <c r="AR890" s="62"/>
      <c r="AS890" s="62"/>
      <c r="AT890" s="62"/>
      <c r="AU890" s="62"/>
      <c r="AV890" s="62"/>
      <c r="AW890" s="62"/>
      <c r="AX890" s="62"/>
      <c r="AY890" s="62"/>
      <c r="AZ890" s="62"/>
      <c r="BA890" s="62"/>
      <c r="BB890" s="62"/>
      <c r="BC890" s="62"/>
      <c r="BD890" s="62"/>
      <c r="BE890" s="62"/>
      <c r="BF890" s="62"/>
      <c r="BG890" s="62"/>
      <c r="BH890" s="62"/>
      <c r="BI890" s="62"/>
      <c r="BJ890" s="62"/>
      <c r="BK890" s="62"/>
      <c r="BL890" s="62"/>
      <c r="BM890" s="62"/>
      <c r="BN890" s="62"/>
      <c r="BO890" s="62"/>
      <c r="BP890" s="62"/>
      <c r="BQ890" s="62"/>
      <c r="BR890" s="62"/>
      <c r="BS890" s="62"/>
      <c r="BT890" s="62"/>
      <c r="BU890" s="62"/>
      <c r="BV890" s="62"/>
      <c r="BW890" s="62"/>
      <c r="BX890" s="62"/>
      <c r="BY890" s="62"/>
      <c r="BZ890" s="62"/>
      <c r="CA890" s="62"/>
      <c r="CB890" s="62"/>
      <c r="CC890" s="62"/>
      <c r="CD890" s="62"/>
      <c r="CE890" s="62"/>
      <c r="CF890" s="62"/>
    </row>
    <row r="891" spans="1:84" ht="13" thickBot="1" x14ac:dyDescent="0.3">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2"/>
      <c r="AI891" s="62"/>
      <c r="AJ891" s="62"/>
      <c r="AK891" s="62"/>
      <c r="AL891" s="62"/>
      <c r="AM891" s="62"/>
      <c r="AN891" s="62"/>
      <c r="AO891" s="62"/>
      <c r="AP891" s="62"/>
      <c r="AQ891" s="62"/>
      <c r="AR891" s="62"/>
      <c r="AS891" s="62"/>
      <c r="AT891" s="62"/>
      <c r="AU891" s="62"/>
      <c r="AV891" s="62"/>
      <c r="AW891" s="62"/>
      <c r="AX891" s="62"/>
      <c r="AY891" s="62"/>
      <c r="AZ891" s="62"/>
      <c r="BA891" s="62"/>
      <c r="BB891" s="62"/>
      <c r="BC891" s="62"/>
      <c r="BD891" s="62"/>
      <c r="BE891" s="62"/>
      <c r="BF891" s="62"/>
      <c r="BG891" s="62"/>
      <c r="BH891" s="62"/>
      <c r="BI891" s="62"/>
      <c r="BJ891" s="62"/>
      <c r="BK891" s="62"/>
      <c r="BL891" s="62"/>
      <c r="BM891" s="62"/>
      <c r="BN891" s="62"/>
      <c r="BO891" s="62"/>
      <c r="BP891" s="62"/>
      <c r="BQ891" s="62"/>
      <c r="BR891" s="62"/>
      <c r="BS891" s="62"/>
      <c r="BT891" s="62"/>
      <c r="BU891" s="62"/>
      <c r="BV891" s="62"/>
      <c r="BW891" s="62"/>
      <c r="BX891" s="62"/>
      <c r="BY891" s="62"/>
      <c r="BZ891" s="62"/>
      <c r="CA891" s="62"/>
      <c r="CB891" s="62"/>
      <c r="CC891" s="62"/>
      <c r="CD891" s="62"/>
      <c r="CE891" s="62"/>
      <c r="CF891" s="62"/>
    </row>
    <row r="892" spans="1:84" ht="13" thickBot="1" x14ac:dyDescent="0.3">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2"/>
      <c r="AI892" s="62"/>
      <c r="AJ892" s="62"/>
      <c r="AK892" s="62"/>
      <c r="AL892" s="62"/>
      <c r="AM892" s="62"/>
      <c r="AN892" s="62"/>
      <c r="AO892" s="62"/>
      <c r="AP892" s="62"/>
      <c r="AQ892" s="62"/>
      <c r="AR892" s="62"/>
      <c r="AS892" s="62"/>
      <c r="AT892" s="62"/>
      <c r="AU892" s="62"/>
      <c r="AV892" s="62"/>
      <c r="AW892" s="62"/>
      <c r="AX892" s="62"/>
      <c r="AY892" s="62"/>
      <c r="AZ892" s="62"/>
      <c r="BA892" s="62"/>
      <c r="BB892" s="62"/>
      <c r="BC892" s="62"/>
      <c r="BD892" s="62"/>
      <c r="BE892" s="62"/>
      <c r="BF892" s="62"/>
      <c r="BG892" s="62"/>
      <c r="BH892" s="62"/>
      <c r="BI892" s="62"/>
      <c r="BJ892" s="62"/>
      <c r="BK892" s="62"/>
      <c r="BL892" s="62"/>
      <c r="BM892" s="62"/>
      <c r="BN892" s="62"/>
      <c r="BO892" s="62"/>
      <c r="BP892" s="62"/>
      <c r="BQ892" s="62"/>
      <c r="BR892" s="62"/>
      <c r="BS892" s="62"/>
      <c r="BT892" s="62"/>
      <c r="BU892" s="62"/>
      <c r="BV892" s="62"/>
      <c r="BW892" s="62"/>
      <c r="BX892" s="62"/>
      <c r="BY892" s="62"/>
      <c r="BZ892" s="62"/>
      <c r="CA892" s="62"/>
      <c r="CB892" s="62"/>
      <c r="CC892" s="62"/>
      <c r="CD892" s="62"/>
      <c r="CE892" s="62"/>
      <c r="CF892" s="62"/>
    </row>
    <row r="893" spans="1:84" ht="13" thickBot="1" x14ac:dyDescent="0.3">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c r="AR893" s="62"/>
      <c r="AS893" s="62"/>
      <c r="AT893" s="62"/>
      <c r="AU893" s="62"/>
      <c r="AV893" s="62"/>
      <c r="AW893" s="62"/>
      <c r="AX893" s="62"/>
      <c r="AY893" s="62"/>
      <c r="AZ893" s="62"/>
      <c r="BA893" s="62"/>
      <c r="BB893" s="62"/>
      <c r="BC893" s="62"/>
      <c r="BD893" s="62"/>
      <c r="BE893" s="62"/>
      <c r="BF893" s="62"/>
      <c r="BG893" s="62"/>
      <c r="BH893" s="62"/>
      <c r="BI893" s="62"/>
      <c r="BJ893" s="62"/>
      <c r="BK893" s="62"/>
      <c r="BL893" s="62"/>
      <c r="BM893" s="62"/>
      <c r="BN893" s="62"/>
      <c r="BO893" s="62"/>
      <c r="BP893" s="62"/>
      <c r="BQ893" s="62"/>
      <c r="BR893" s="62"/>
      <c r="BS893" s="62"/>
      <c r="BT893" s="62"/>
      <c r="BU893" s="62"/>
      <c r="BV893" s="62"/>
      <c r="BW893" s="62"/>
      <c r="BX893" s="62"/>
      <c r="BY893" s="62"/>
      <c r="BZ893" s="62"/>
      <c r="CA893" s="62"/>
      <c r="CB893" s="62"/>
      <c r="CC893" s="62"/>
      <c r="CD893" s="62"/>
      <c r="CE893" s="62"/>
      <c r="CF893" s="62"/>
    </row>
    <row r="894" spans="1:84" ht="13" thickBot="1" x14ac:dyDescent="0.3">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c r="AR894" s="62"/>
      <c r="AS894" s="62"/>
      <c r="AT894" s="62"/>
      <c r="AU894" s="62"/>
      <c r="AV894" s="62"/>
      <c r="AW894" s="62"/>
      <c r="AX894" s="62"/>
      <c r="AY894" s="62"/>
      <c r="AZ894" s="62"/>
      <c r="BA894" s="62"/>
      <c r="BB894" s="62"/>
      <c r="BC894" s="62"/>
      <c r="BD894" s="62"/>
      <c r="BE894" s="62"/>
      <c r="BF894" s="62"/>
      <c r="BG894" s="62"/>
      <c r="BH894" s="62"/>
      <c r="BI894" s="62"/>
      <c r="BJ894" s="62"/>
      <c r="BK894" s="62"/>
      <c r="BL894" s="62"/>
      <c r="BM894" s="62"/>
      <c r="BN894" s="62"/>
      <c r="BO894" s="62"/>
      <c r="BP894" s="62"/>
      <c r="BQ894" s="62"/>
      <c r="BR894" s="62"/>
      <c r="BS894" s="62"/>
      <c r="BT894" s="62"/>
      <c r="BU894" s="62"/>
      <c r="BV894" s="62"/>
      <c r="BW894" s="62"/>
      <c r="BX894" s="62"/>
      <c r="BY894" s="62"/>
      <c r="BZ894" s="62"/>
      <c r="CA894" s="62"/>
      <c r="CB894" s="62"/>
      <c r="CC894" s="62"/>
      <c r="CD894" s="62"/>
      <c r="CE894" s="62"/>
      <c r="CF894" s="62"/>
    </row>
    <row r="895" spans="1:84" ht="13" thickBot="1" x14ac:dyDescent="0.3">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c r="AR895" s="62"/>
      <c r="AS895" s="62"/>
      <c r="AT895" s="62"/>
      <c r="AU895" s="62"/>
      <c r="AV895" s="62"/>
      <c r="AW895" s="62"/>
      <c r="AX895" s="62"/>
      <c r="AY895" s="62"/>
      <c r="AZ895" s="62"/>
      <c r="BA895" s="62"/>
      <c r="BB895" s="62"/>
      <c r="BC895" s="62"/>
      <c r="BD895" s="62"/>
      <c r="BE895" s="62"/>
      <c r="BF895" s="62"/>
      <c r="BG895" s="62"/>
      <c r="BH895" s="62"/>
      <c r="BI895" s="62"/>
      <c r="BJ895" s="62"/>
      <c r="BK895" s="62"/>
      <c r="BL895" s="62"/>
      <c r="BM895" s="62"/>
      <c r="BN895" s="62"/>
      <c r="BO895" s="62"/>
      <c r="BP895" s="62"/>
      <c r="BQ895" s="62"/>
      <c r="BR895" s="62"/>
      <c r="BS895" s="62"/>
      <c r="BT895" s="62"/>
      <c r="BU895" s="62"/>
      <c r="BV895" s="62"/>
      <c r="BW895" s="62"/>
      <c r="BX895" s="62"/>
      <c r="BY895" s="62"/>
      <c r="BZ895" s="62"/>
      <c r="CA895" s="62"/>
      <c r="CB895" s="62"/>
      <c r="CC895" s="62"/>
      <c r="CD895" s="62"/>
      <c r="CE895" s="62"/>
      <c r="CF895" s="62"/>
    </row>
    <row r="896" spans="1:84" ht="13" thickBot="1" x14ac:dyDescent="0.3">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c r="AR896" s="62"/>
      <c r="AS896" s="62"/>
      <c r="AT896" s="62"/>
      <c r="AU896" s="62"/>
      <c r="AV896" s="62"/>
      <c r="AW896" s="62"/>
      <c r="AX896" s="62"/>
      <c r="AY896" s="62"/>
      <c r="AZ896" s="62"/>
      <c r="BA896" s="62"/>
      <c r="BB896" s="62"/>
      <c r="BC896" s="62"/>
      <c r="BD896" s="62"/>
      <c r="BE896" s="62"/>
      <c r="BF896" s="62"/>
      <c r="BG896" s="62"/>
      <c r="BH896" s="62"/>
      <c r="BI896" s="62"/>
      <c r="BJ896" s="62"/>
      <c r="BK896" s="62"/>
      <c r="BL896" s="62"/>
      <c r="BM896" s="62"/>
      <c r="BN896" s="62"/>
      <c r="BO896" s="62"/>
      <c r="BP896" s="62"/>
      <c r="BQ896" s="62"/>
      <c r="BR896" s="62"/>
      <c r="BS896" s="62"/>
      <c r="BT896" s="62"/>
      <c r="BU896" s="62"/>
      <c r="BV896" s="62"/>
      <c r="BW896" s="62"/>
      <c r="BX896" s="62"/>
      <c r="BY896" s="62"/>
      <c r="BZ896" s="62"/>
      <c r="CA896" s="62"/>
      <c r="CB896" s="62"/>
      <c r="CC896" s="62"/>
      <c r="CD896" s="62"/>
      <c r="CE896" s="62"/>
      <c r="CF896" s="62"/>
    </row>
    <row r="897" spans="1:84" ht="13" thickBot="1" x14ac:dyDescent="0.3">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c r="AR897" s="62"/>
      <c r="AS897" s="62"/>
      <c r="AT897" s="62"/>
      <c r="AU897" s="62"/>
      <c r="AV897" s="62"/>
      <c r="AW897" s="62"/>
      <c r="AX897" s="62"/>
      <c r="AY897" s="62"/>
      <c r="AZ897" s="62"/>
      <c r="BA897" s="62"/>
      <c r="BB897" s="62"/>
      <c r="BC897" s="62"/>
      <c r="BD897" s="62"/>
      <c r="BE897" s="62"/>
      <c r="BF897" s="62"/>
      <c r="BG897" s="62"/>
      <c r="BH897" s="62"/>
      <c r="BI897" s="62"/>
      <c r="BJ897" s="62"/>
      <c r="BK897" s="62"/>
      <c r="BL897" s="62"/>
      <c r="BM897" s="62"/>
      <c r="BN897" s="62"/>
      <c r="BO897" s="62"/>
      <c r="BP897" s="62"/>
      <c r="BQ897" s="62"/>
      <c r="BR897" s="62"/>
      <c r="BS897" s="62"/>
      <c r="BT897" s="62"/>
      <c r="BU897" s="62"/>
      <c r="BV897" s="62"/>
      <c r="BW897" s="62"/>
      <c r="BX897" s="62"/>
      <c r="BY897" s="62"/>
      <c r="BZ897" s="62"/>
      <c r="CA897" s="62"/>
      <c r="CB897" s="62"/>
      <c r="CC897" s="62"/>
      <c r="CD897" s="62"/>
      <c r="CE897" s="62"/>
      <c r="CF897" s="62"/>
    </row>
    <row r="898" spans="1:84" ht="13" thickBot="1" x14ac:dyDescent="0.3">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c r="AR898" s="62"/>
      <c r="AS898" s="62"/>
      <c r="AT898" s="62"/>
      <c r="AU898" s="62"/>
      <c r="AV898" s="62"/>
      <c r="AW898" s="62"/>
      <c r="AX898" s="62"/>
      <c r="AY898" s="62"/>
      <c r="AZ898" s="62"/>
      <c r="BA898" s="62"/>
      <c r="BB898" s="62"/>
      <c r="BC898" s="62"/>
      <c r="BD898" s="62"/>
      <c r="BE898" s="62"/>
      <c r="BF898" s="62"/>
      <c r="BG898" s="62"/>
      <c r="BH898" s="62"/>
      <c r="BI898" s="62"/>
      <c r="BJ898" s="62"/>
      <c r="BK898" s="62"/>
      <c r="BL898" s="62"/>
      <c r="BM898" s="62"/>
      <c r="BN898" s="62"/>
      <c r="BO898" s="62"/>
      <c r="BP898" s="62"/>
      <c r="BQ898" s="62"/>
      <c r="BR898" s="62"/>
      <c r="BS898" s="62"/>
      <c r="BT898" s="62"/>
      <c r="BU898" s="62"/>
      <c r="BV898" s="62"/>
      <c r="BW898" s="62"/>
      <c r="BX898" s="62"/>
      <c r="BY898" s="62"/>
      <c r="BZ898" s="62"/>
      <c r="CA898" s="62"/>
      <c r="CB898" s="62"/>
      <c r="CC898" s="62"/>
      <c r="CD898" s="62"/>
      <c r="CE898" s="62"/>
      <c r="CF898" s="62"/>
    </row>
    <row r="899" spans="1:84" ht="13" thickBot="1" x14ac:dyDescent="0.3">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2"/>
      <c r="AI899" s="62"/>
      <c r="AJ899" s="62"/>
      <c r="AK899" s="62"/>
      <c r="AL899" s="62"/>
      <c r="AM899" s="62"/>
      <c r="AN899" s="62"/>
      <c r="AO899" s="62"/>
      <c r="AP899" s="62"/>
      <c r="AQ899" s="62"/>
      <c r="AR899" s="62"/>
      <c r="AS899" s="62"/>
      <c r="AT899" s="62"/>
      <c r="AU899" s="62"/>
      <c r="AV899" s="62"/>
      <c r="AW899" s="62"/>
      <c r="AX899" s="62"/>
      <c r="AY899" s="62"/>
      <c r="AZ899" s="62"/>
      <c r="BA899" s="62"/>
      <c r="BB899" s="62"/>
      <c r="BC899" s="62"/>
      <c r="BD899" s="62"/>
      <c r="BE899" s="62"/>
      <c r="BF899" s="62"/>
      <c r="BG899" s="62"/>
      <c r="BH899" s="62"/>
      <c r="BI899" s="62"/>
      <c r="BJ899" s="62"/>
      <c r="BK899" s="62"/>
      <c r="BL899" s="62"/>
      <c r="BM899" s="62"/>
      <c r="BN899" s="62"/>
      <c r="BO899" s="62"/>
      <c r="BP899" s="62"/>
      <c r="BQ899" s="62"/>
      <c r="BR899" s="62"/>
      <c r="BS899" s="62"/>
      <c r="BT899" s="62"/>
      <c r="BU899" s="62"/>
      <c r="BV899" s="62"/>
      <c r="BW899" s="62"/>
      <c r="BX899" s="62"/>
      <c r="BY899" s="62"/>
      <c r="BZ899" s="62"/>
      <c r="CA899" s="62"/>
      <c r="CB899" s="62"/>
      <c r="CC899" s="62"/>
      <c r="CD899" s="62"/>
      <c r="CE899" s="62"/>
      <c r="CF899" s="62"/>
    </row>
    <row r="900" spans="1:84" ht="13" thickBot="1" x14ac:dyDescent="0.3">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2"/>
      <c r="AI900" s="62"/>
      <c r="AJ900" s="62"/>
      <c r="AK900" s="62"/>
      <c r="AL900" s="62"/>
      <c r="AM900" s="62"/>
      <c r="AN900" s="62"/>
      <c r="AO900" s="62"/>
      <c r="AP900" s="62"/>
      <c r="AQ900" s="62"/>
      <c r="AR900" s="62"/>
      <c r="AS900" s="62"/>
      <c r="AT900" s="62"/>
      <c r="AU900" s="62"/>
      <c r="AV900" s="62"/>
      <c r="AW900" s="62"/>
      <c r="AX900" s="62"/>
      <c r="AY900" s="62"/>
      <c r="AZ900" s="62"/>
      <c r="BA900" s="62"/>
      <c r="BB900" s="62"/>
      <c r="BC900" s="62"/>
      <c r="BD900" s="62"/>
      <c r="BE900" s="62"/>
      <c r="BF900" s="62"/>
      <c r="BG900" s="62"/>
      <c r="BH900" s="62"/>
      <c r="BI900" s="62"/>
      <c r="BJ900" s="62"/>
      <c r="BK900" s="62"/>
      <c r="BL900" s="62"/>
      <c r="BM900" s="62"/>
      <c r="BN900" s="62"/>
      <c r="BO900" s="62"/>
      <c r="BP900" s="62"/>
      <c r="BQ900" s="62"/>
      <c r="BR900" s="62"/>
      <c r="BS900" s="62"/>
      <c r="BT900" s="62"/>
      <c r="BU900" s="62"/>
      <c r="BV900" s="62"/>
      <c r="BW900" s="62"/>
      <c r="BX900" s="62"/>
      <c r="BY900" s="62"/>
      <c r="BZ900" s="62"/>
      <c r="CA900" s="62"/>
      <c r="CB900" s="62"/>
      <c r="CC900" s="62"/>
      <c r="CD900" s="62"/>
      <c r="CE900" s="62"/>
      <c r="CF900" s="62"/>
    </row>
    <row r="901" spans="1:84" ht="13" thickBot="1" x14ac:dyDescent="0.3">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2"/>
      <c r="AI901" s="62"/>
      <c r="AJ901" s="62"/>
      <c r="AK901" s="62"/>
      <c r="AL901" s="62"/>
      <c r="AM901" s="62"/>
      <c r="AN901" s="62"/>
      <c r="AO901" s="62"/>
      <c r="AP901" s="62"/>
      <c r="AQ901" s="62"/>
      <c r="AR901" s="62"/>
      <c r="AS901" s="62"/>
      <c r="AT901" s="62"/>
      <c r="AU901" s="62"/>
      <c r="AV901" s="62"/>
      <c r="AW901" s="62"/>
      <c r="AX901" s="62"/>
      <c r="AY901" s="62"/>
      <c r="AZ901" s="62"/>
      <c r="BA901" s="62"/>
      <c r="BB901" s="62"/>
      <c r="BC901" s="62"/>
      <c r="BD901" s="62"/>
      <c r="BE901" s="62"/>
      <c r="BF901" s="62"/>
      <c r="BG901" s="62"/>
      <c r="BH901" s="62"/>
      <c r="BI901" s="62"/>
      <c r="BJ901" s="62"/>
      <c r="BK901" s="62"/>
      <c r="BL901" s="62"/>
      <c r="BM901" s="62"/>
      <c r="BN901" s="62"/>
      <c r="BO901" s="62"/>
      <c r="BP901" s="62"/>
      <c r="BQ901" s="62"/>
      <c r="BR901" s="62"/>
      <c r="BS901" s="62"/>
      <c r="BT901" s="62"/>
      <c r="BU901" s="62"/>
      <c r="BV901" s="62"/>
      <c r="BW901" s="62"/>
      <c r="BX901" s="62"/>
      <c r="BY901" s="62"/>
      <c r="BZ901" s="62"/>
      <c r="CA901" s="62"/>
      <c r="CB901" s="62"/>
      <c r="CC901" s="62"/>
      <c r="CD901" s="62"/>
      <c r="CE901" s="62"/>
      <c r="CF901" s="62"/>
    </row>
    <row r="902" spans="1:84" ht="13" thickBot="1" x14ac:dyDescent="0.3">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2"/>
      <c r="AI902" s="62"/>
      <c r="AJ902" s="62"/>
      <c r="AK902" s="62"/>
      <c r="AL902" s="62"/>
      <c r="AM902" s="62"/>
      <c r="AN902" s="62"/>
      <c r="AO902" s="62"/>
      <c r="AP902" s="62"/>
      <c r="AQ902" s="62"/>
      <c r="AR902" s="62"/>
      <c r="AS902" s="62"/>
      <c r="AT902" s="62"/>
      <c r="AU902" s="62"/>
      <c r="AV902" s="62"/>
      <c r="AW902" s="62"/>
      <c r="AX902" s="62"/>
      <c r="AY902" s="62"/>
      <c r="AZ902" s="62"/>
      <c r="BA902" s="62"/>
      <c r="BB902" s="62"/>
      <c r="BC902" s="62"/>
      <c r="BD902" s="62"/>
      <c r="BE902" s="62"/>
      <c r="BF902" s="62"/>
      <c r="BG902" s="62"/>
      <c r="BH902" s="62"/>
      <c r="BI902" s="62"/>
      <c r="BJ902" s="62"/>
      <c r="BK902" s="62"/>
      <c r="BL902" s="62"/>
      <c r="BM902" s="62"/>
      <c r="BN902" s="62"/>
      <c r="BO902" s="62"/>
      <c r="BP902" s="62"/>
      <c r="BQ902" s="62"/>
      <c r="BR902" s="62"/>
      <c r="BS902" s="62"/>
      <c r="BT902" s="62"/>
      <c r="BU902" s="62"/>
      <c r="BV902" s="62"/>
      <c r="BW902" s="62"/>
      <c r="BX902" s="62"/>
      <c r="BY902" s="62"/>
      <c r="BZ902" s="62"/>
      <c r="CA902" s="62"/>
      <c r="CB902" s="62"/>
      <c r="CC902" s="62"/>
      <c r="CD902" s="62"/>
      <c r="CE902" s="62"/>
      <c r="CF902" s="62"/>
    </row>
    <row r="903" spans="1:84" ht="13" thickBot="1" x14ac:dyDescent="0.3">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2"/>
      <c r="AI903" s="62"/>
      <c r="AJ903" s="62"/>
      <c r="AK903" s="62"/>
      <c r="AL903" s="62"/>
      <c r="AM903" s="62"/>
      <c r="AN903" s="62"/>
      <c r="AO903" s="62"/>
      <c r="AP903" s="62"/>
      <c r="AQ903" s="62"/>
      <c r="AR903" s="62"/>
      <c r="AS903" s="62"/>
      <c r="AT903" s="62"/>
      <c r="AU903" s="62"/>
      <c r="AV903" s="62"/>
      <c r="AW903" s="62"/>
      <c r="AX903" s="62"/>
      <c r="AY903" s="62"/>
      <c r="AZ903" s="62"/>
      <c r="BA903" s="62"/>
      <c r="BB903" s="62"/>
      <c r="BC903" s="62"/>
      <c r="BD903" s="62"/>
      <c r="BE903" s="62"/>
      <c r="BF903" s="62"/>
      <c r="BG903" s="62"/>
      <c r="BH903" s="62"/>
      <c r="BI903" s="62"/>
      <c r="BJ903" s="62"/>
      <c r="BK903" s="62"/>
      <c r="BL903" s="62"/>
      <c r="BM903" s="62"/>
      <c r="BN903" s="62"/>
      <c r="BO903" s="62"/>
      <c r="BP903" s="62"/>
      <c r="BQ903" s="62"/>
      <c r="BR903" s="62"/>
      <c r="BS903" s="62"/>
      <c r="BT903" s="62"/>
      <c r="BU903" s="62"/>
      <c r="BV903" s="62"/>
      <c r="BW903" s="62"/>
      <c r="BX903" s="62"/>
      <c r="BY903" s="62"/>
      <c r="BZ903" s="62"/>
      <c r="CA903" s="62"/>
      <c r="CB903" s="62"/>
      <c r="CC903" s="62"/>
      <c r="CD903" s="62"/>
      <c r="CE903" s="62"/>
      <c r="CF903" s="62"/>
    </row>
    <row r="904" spans="1:84" ht="13" thickBot="1" x14ac:dyDescent="0.3">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2"/>
      <c r="AI904" s="62"/>
      <c r="AJ904" s="62"/>
      <c r="AK904" s="62"/>
      <c r="AL904" s="62"/>
      <c r="AM904" s="62"/>
      <c r="AN904" s="62"/>
      <c r="AO904" s="62"/>
      <c r="AP904" s="62"/>
      <c r="AQ904" s="62"/>
      <c r="AR904" s="62"/>
      <c r="AS904" s="62"/>
      <c r="AT904" s="62"/>
      <c r="AU904" s="62"/>
      <c r="AV904" s="62"/>
      <c r="AW904" s="62"/>
      <c r="AX904" s="62"/>
      <c r="AY904" s="62"/>
      <c r="AZ904" s="62"/>
      <c r="BA904" s="62"/>
      <c r="BB904" s="62"/>
      <c r="BC904" s="62"/>
      <c r="BD904" s="62"/>
      <c r="BE904" s="62"/>
      <c r="BF904" s="62"/>
      <c r="BG904" s="62"/>
      <c r="BH904" s="62"/>
      <c r="BI904" s="62"/>
      <c r="BJ904" s="62"/>
      <c r="BK904" s="62"/>
      <c r="BL904" s="62"/>
      <c r="BM904" s="62"/>
      <c r="BN904" s="62"/>
      <c r="BO904" s="62"/>
      <c r="BP904" s="62"/>
      <c r="BQ904" s="62"/>
      <c r="BR904" s="62"/>
      <c r="BS904" s="62"/>
      <c r="BT904" s="62"/>
      <c r="BU904" s="62"/>
      <c r="BV904" s="62"/>
      <c r="BW904" s="62"/>
      <c r="BX904" s="62"/>
      <c r="BY904" s="62"/>
      <c r="BZ904" s="62"/>
      <c r="CA904" s="62"/>
      <c r="CB904" s="62"/>
      <c r="CC904" s="62"/>
      <c r="CD904" s="62"/>
      <c r="CE904" s="62"/>
      <c r="CF904" s="62"/>
    </row>
    <row r="905" spans="1:84" ht="13" thickBot="1" x14ac:dyDescent="0.3">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2"/>
      <c r="AI905" s="62"/>
      <c r="AJ905" s="62"/>
      <c r="AK905" s="62"/>
      <c r="AL905" s="62"/>
      <c r="AM905" s="62"/>
      <c r="AN905" s="62"/>
      <c r="AO905" s="62"/>
      <c r="AP905" s="62"/>
      <c r="AQ905" s="62"/>
      <c r="AR905" s="62"/>
      <c r="AS905" s="62"/>
      <c r="AT905" s="62"/>
      <c r="AU905" s="62"/>
      <c r="AV905" s="62"/>
      <c r="AW905" s="62"/>
      <c r="AX905" s="62"/>
      <c r="AY905" s="62"/>
      <c r="AZ905" s="62"/>
      <c r="BA905" s="62"/>
      <c r="BB905" s="62"/>
      <c r="BC905" s="62"/>
      <c r="BD905" s="62"/>
      <c r="BE905" s="62"/>
      <c r="BF905" s="62"/>
      <c r="BG905" s="62"/>
      <c r="BH905" s="62"/>
      <c r="BI905" s="62"/>
      <c r="BJ905" s="62"/>
      <c r="BK905" s="62"/>
      <c r="BL905" s="62"/>
      <c r="BM905" s="62"/>
      <c r="BN905" s="62"/>
      <c r="BO905" s="62"/>
      <c r="BP905" s="62"/>
      <c r="BQ905" s="62"/>
      <c r="BR905" s="62"/>
      <c r="BS905" s="62"/>
      <c r="BT905" s="62"/>
      <c r="BU905" s="62"/>
      <c r="BV905" s="62"/>
      <c r="BW905" s="62"/>
      <c r="BX905" s="62"/>
      <c r="BY905" s="62"/>
      <c r="BZ905" s="62"/>
      <c r="CA905" s="62"/>
      <c r="CB905" s="62"/>
      <c r="CC905" s="62"/>
      <c r="CD905" s="62"/>
      <c r="CE905" s="62"/>
      <c r="CF905" s="62"/>
    </row>
    <row r="906" spans="1:84" ht="13" thickBot="1" x14ac:dyDescent="0.3">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2"/>
      <c r="AI906" s="62"/>
      <c r="AJ906" s="62"/>
      <c r="AK906" s="62"/>
      <c r="AL906" s="62"/>
      <c r="AM906" s="62"/>
      <c r="AN906" s="62"/>
      <c r="AO906" s="62"/>
      <c r="AP906" s="62"/>
      <c r="AQ906" s="62"/>
      <c r="AR906" s="62"/>
      <c r="AS906" s="62"/>
      <c r="AT906" s="62"/>
      <c r="AU906" s="62"/>
      <c r="AV906" s="62"/>
      <c r="AW906" s="62"/>
      <c r="AX906" s="62"/>
      <c r="AY906" s="62"/>
      <c r="AZ906" s="62"/>
      <c r="BA906" s="62"/>
      <c r="BB906" s="62"/>
      <c r="BC906" s="62"/>
      <c r="BD906" s="62"/>
      <c r="BE906" s="62"/>
      <c r="BF906" s="62"/>
      <c r="BG906" s="62"/>
      <c r="BH906" s="62"/>
      <c r="BI906" s="62"/>
      <c r="BJ906" s="62"/>
      <c r="BK906" s="62"/>
      <c r="BL906" s="62"/>
      <c r="BM906" s="62"/>
      <c r="BN906" s="62"/>
      <c r="BO906" s="62"/>
      <c r="BP906" s="62"/>
      <c r="BQ906" s="62"/>
      <c r="BR906" s="62"/>
      <c r="BS906" s="62"/>
      <c r="BT906" s="62"/>
      <c r="BU906" s="62"/>
      <c r="BV906" s="62"/>
      <c r="BW906" s="62"/>
      <c r="BX906" s="62"/>
      <c r="BY906" s="62"/>
      <c r="BZ906" s="62"/>
      <c r="CA906" s="62"/>
      <c r="CB906" s="62"/>
      <c r="CC906" s="62"/>
      <c r="CD906" s="62"/>
      <c r="CE906" s="62"/>
      <c r="CF906" s="62"/>
    </row>
    <row r="907" spans="1:84" ht="13" thickBot="1" x14ac:dyDescent="0.3">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c r="AR907" s="62"/>
      <c r="AS907" s="62"/>
      <c r="AT907" s="62"/>
      <c r="AU907" s="62"/>
      <c r="AV907" s="62"/>
      <c r="AW907" s="62"/>
      <c r="AX907" s="62"/>
      <c r="AY907" s="62"/>
      <c r="AZ907" s="62"/>
      <c r="BA907" s="62"/>
      <c r="BB907" s="62"/>
      <c r="BC907" s="62"/>
      <c r="BD907" s="62"/>
      <c r="BE907" s="62"/>
      <c r="BF907" s="62"/>
      <c r="BG907" s="62"/>
      <c r="BH907" s="62"/>
      <c r="BI907" s="62"/>
      <c r="BJ907" s="62"/>
      <c r="BK907" s="62"/>
      <c r="BL907" s="62"/>
      <c r="BM907" s="62"/>
      <c r="BN907" s="62"/>
      <c r="BO907" s="62"/>
      <c r="BP907" s="62"/>
      <c r="BQ907" s="62"/>
      <c r="BR907" s="62"/>
      <c r="BS907" s="62"/>
      <c r="BT907" s="62"/>
      <c r="BU907" s="62"/>
      <c r="BV907" s="62"/>
      <c r="BW907" s="62"/>
      <c r="BX907" s="62"/>
      <c r="BY907" s="62"/>
      <c r="BZ907" s="62"/>
      <c r="CA907" s="62"/>
      <c r="CB907" s="62"/>
      <c r="CC907" s="62"/>
      <c r="CD907" s="62"/>
      <c r="CE907" s="62"/>
      <c r="CF907" s="62"/>
    </row>
    <row r="908" spans="1:84" ht="13" thickBot="1" x14ac:dyDescent="0.3">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2"/>
      <c r="AI908" s="62"/>
      <c r="AJ908" s="62"/>
      <c r="AK908" s="62"/>
      <c r="AL908" s="62"/>
      <c r="AM908" s="62"/>
      <c r="AN908" s="62"/>
      <c r="AO908" s="62"/>
      <c r="AP908" s="62"/>
      <c r="AQ908" s="62"/>
      <c r="AR908" s="62"/>
      <c r="AS908" s="62"/>
      <c r="AT908" s="62"/>
      <c r="AU908" s="62"/>
      <c r="AV908" s="62"/>
      <c r="AW908" s="62"/>
      <c r="AX908" s="62"/>
      <c r="AY908" s="62"/>
      <c r="AZ908" s="62"/>
      <c r="BA908" s="62"/>
      <c r="BB908" s="62"/>
      <c r="BC908" s="62"/>
      <c r="BD908" s="62"/>
      <c r="BE908" s="62"/>
      <c r="BF908" s="62"/>
      <c r="BG908" s="62"/>
      <c r="BH908" s="62"/>
      <c r="BI908" s="62"/>
      <c r="BJ908" s="62"/>
      <c r="BK908" s="62"/>
      <c r="BL908" s="62"/>
      <c r="BM908" s="62"/>
      <c r="BN908" s="62"/>
      <c r="BO908" s="62"/>
      <c r="BP908" s="62"/>
      <c r="BQ908" s="62"/>
      <c r="BR908" s="62"/>
      <c r="BS908" s="62"/>
      <c r="BT908" s="62"/>
      <c r="BU908" s="62"/>
      <c r="BV908" s="62"/>
      <c r="BW908" s="62"/>
      <c r="BX908" s="62"/>
      <c r="BY908" s="62"/>
      <c r="BZ908" s="62"/>
      <c r="CA908" s="62"/>
      <c r="CB908" s="62"/>
      <c r="CC908" s="62"/>
      <c r="CD908" s="62"/>
      <c r="CE908" s="62"/>
      <c r="CF908" s="62"/>
    </row>
    <row r="909" spans="1:84" ht="13" thickBot="1" x14ac:dyDescent="0.3">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2"/>
      <c r="AI909" s="62"/>
      <c r="AJ909" s="62"/>
      <c r="AK909" s="62"/>
      <c r="AL909" s="62"/>
      <c r="AM909" s="62"/>
      <c r="AN909" s="62"/>
      <c r="AO909" s="62"/>
      <c r="AP909" s="62"/>
      <c r="AQ909" s="62"/>
      <c r="AR909" s="62"/>
      <c r="AS909" s="62"/>
      <c r="AT909" s="62"/>
      <c r="AU909" s="62"/>
      <c r="AV909" s="62"/>
      <c r="AW909" s="62"/>
      <c r="AX909" s="62"/>
      <c r="AY909" s="62"/>
      <c r="AZ909" s="62"/>
      <c r="BA909" s="62"/>
      <c r="BB909" s="62"/>
      <c r="BC909" s="62"/>
      <c r="BD909" s="62"/>
      <c r="BE909" s="62"/>
      <c r="BF909" s="62"/>
      <c r="BG909" s="62"/>
      <c r="BH909" s="62"/>
      <c r="BI909" s="62"/>
      <c r="BJ909" s="62"/>
      <c r="BK909" s="62"/>
      <c r="BL909" s="62"/>
      <c r="BM909" s="62"/>
      <c r="BN909" s="62"/>
      <c r="BO909" s="62"/>
      <c r="BP909" s="62"/>
      <c r="BQ909" s="62"/>
      <c r="BR909" s="62"/>
      <c r="BS909" s="62"/>
      <c r="BT909" s="62"/>
      <c r="BU909" s="62"/>
      <c r="BV909" s="62"/>
      <c r="BW909" s="62"/>
      <c r="BX909" s="62"/>
      <c r="BY909" s="62"/>
      <c r="BZ909" s="62"/>
      <c r="CA909" s="62"/>
      <c r="CB909" s="62"/>
      <c r="CC909" s="62"/>
      <c r="CD909" s="62"/>
      <c r="CE909" s="62"/>
      <c r="CF909" s="62"/>
    </row>
    <row r="910" spans="1:84" ht="13" thickBot="1" x14ac:dyDescent="0.3">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2"/>
      <c r="AI910" s="62"/>
      <c r="AJ910" s="62"/>
      <c r="AK910" s="62"/>
      <c r="AL910" s="62"/>
      <c r="AM910" s="62"/>
      <c r="AN910" s="62"/>
      <c r="AO910" s="62"/>
      <c r="AP910" s="62"/>
      <c r="AQ910" s="62"/>
      <c r="AR910" s="62"/>
      <c r="AS910" s="62"/>
      <c r="AT910" s="62"/>
      <c r="AU910" s="62"/>
      <c r="AV910" s="62"/>
      <c r="AW910" s="62"/>
      <c r="AX910" s="62"/>
      <c r="AY910" s="62"/>
      <c r="AZ910" s="62"/>
      <c r="BA910" s="62"/>
      <c r="BB910" s="62"/>
      <c r="BC910" s="62"/>
      <c r="BD910" s="62"/>
      <c r="BE910" s="62"/>
      <c r="BF910" s="62"/>
      <c r="BG910" s="62"/>
      <c r="BH910" s="62"/>
      <c r="BI910" s="62"/>
      <c r="BJ910" s="62"/>
      <c r="BK910" s="62"/>
      <c r="BL910" s="62"/>
      <c r="BM910" s="62"/>
      <c r="BN910" s="62"/>
      <c r="BO910" s="62"/>
      <c r="BP910" s="62"/>
      <c r="BQ910" s="62"/>
      <c r="BR910" s="62"/>
      <c r="BS910" s="62"/>
      <c r="BT910" s="62"/>
      <c r="BU910" s="62"/>
      <c r="BV910" s="62"/>
      <c r="BW910" s="62"/>
      <c r="BX910" s="62"/>
      <c r="BY910" s="62"/>
      <c r="BZ910" s="62"/>
      <c r="CA910" s="62"/>
      <c r="CB910" s="62"/>
      <c r="CC910" s="62"/>
      <c r="CD910" s="62"/>
      <c r="CE910" s="62"/>
      <c r="CF910" s="62"/>
    </row>
    <row r="911" spans="1:84" ht="13" thickBot="1" x14ac:dyDescent="0.3">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2"/>
      <c r="AI911" s="62"/>
      <c r="AJ911" s="62"/>
      <c r="AK911" s="62"/>
      <c r="AL911" s="62"/>
      <c r="AM911" s="62"/>
      <c r="AN911" s="62"/>
      <c r="AO911" s="62"/>
      <c r="AP911" s="62"/>
      <c r="AQ911" s="62"/>
      <c r="AR911" s="62"/>
      <c r="AS911" s="62"/>
      <c r="AT911" s="62"/>
      <c r="AU911" s="62"/>
      <c r="AV911" s="62"/>
      <c r="AW911" s="62"/>
      <c r="AX911" s="62"/>
      <c r="AY911" s="62"/>
      <c r="AZ911" s="62"/>
      <c r="BA911" s="62"/>
      <c r="BB911" s="62"/>
      <c r="BC911" s="62"/>
      <c r="BD911" s="62"/>
      <c r="BE911" s="62"/>
      <c r="BF911" s="62"/>
      <c r="BG911" s="62"/>
      <c r="BH911" s="62"/>
      <c r="BI911" s="62"/>
      <c r="BJ911" s="62"/>
      <c r="BK911" s="62"/>
      <c r="BL911" s="62"/>
      <c r="BM911" s="62"/>
      <c r="BN911" s="62"/>
      <c r="BO911" s="62"/>
      <c r="BP911" s="62"/>
      <c r="BQ911" s="62"/>
      <c r="BR911" s="62"/>
      <c r="BS911" s="62"/>
      <c r="BT911" s="62"/>
      <c r="BU911" s="62"/>
      <c r="BV911" s="62"/>
      <c r="BW911" s="62"/>
      <c r="BX911" s="62"/>
      <c r="BY911" s="62"/>
      <c r="BZ911" s="62"/>
      <c r="CA911" s="62"/>
      <c r="CB911" s="62"/>
      <c r="CC911" s="62"/>
      <c r="CD911" s="62"/>
      <c r="CE911" s="62"/>
      <c r="CF911" s="62"/>
    </row>
    <row r="912" spans="1:84" ht="13" thickBot="1" x14ac:dyDescent="0.3">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2"/>
      <c r="AI912" s="62"/>
      <c r="AJ912" s="62"/>
      <c r="AK912" s="62"/>
      <c r="AL912" s="62"/>
      <c r="AM912" s="62"/>
      <c r="AN912" s="62"/>
      <c r="AO912" s="62"/>
      <c r="AP912" s="62"/>
      <c r="AQ912" s="62"/>
      <c r="AR912" s="62"/>
      <c r="AS912" s="62"/>
      <c r="AT912" s="62"/>
      <c r="AU912" s="62"/>
      <c r="AV912" s="62"/>
      <c r="AW912" s="62"/>
      <c r="AX912" s="62"/>
      <c r="AY912" s="62"/>
      <c r="AZ912" s="62"/>
      <c r="BA912" s="62"/>
      <c r="BB912" s="62"/>
      <c r="BC912" s="62"/>
      <c r="BD912" s="62"/>
      <c r="BE912" s="62"/>
      <c r="BF912" s="62"/>
      <c r="BG912" s="62"/>
      <c r="BH912" s="62"/>
      <c r="BI912" s="62"/>
      <c r="BJ912" s="62"/>
      <c r="BK912" s="62"/>
      <c r="BL912" s="62"/>
      <c r="BM912" s="62"/>
      <c r="BN912" s="62"/>
      <c r="BO912" s="62"/>
      <c r="BP912" s="62"/>
      <c r="BQ912" s="62"/>
      <c r="BR912" s="62"/>
      <c r="BS912" s="62"/>
      <c r="BT912" s="62"/>
      <c r="BU912" s="62"/>
      <c r="BV912" s="62"/>
      <c r="BW912" s="62"/>
      <c r="BX912" s="62"/>
      <c r="BY912" s="62"/>
      <c r="BZ912" s="62"/>
      <c r="CA912" s="62"/>
      <c r="CB912" s="62"/>
      <c r="CC912" s="62"/>
      <c r="CD912" s="62"/>
      <c r="CE912" s="62"/>
      <c r="CF912" s="62"/>
    </row>
    <row r="913" spans="1:84" ht="13" thickBot="1" x14ac:dyDescent="0.3">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2"/>
      <c r="AI913" s="62"/>
      <c r="AJ913" s="62"/>
      <c r="AK913" s="62"/>
      <c r="AL913" s="62"/>
      <c r="AM913" s="62"/>
      <c r="AN913" s="62"/>
      <c r="AO913" s="62"/>
      <c r="AP913" s="62"/>
      <c r="AQ913" s="62"/>
      <c r="AR913" s="62"/>
      <c r="AS913" s="62"/>
      <c r="AT913" s="62"/>
      <c r="AU913" s="62"/>
      <c r="AV913" s="62"/>
      <c r="AW913" s="62"/>
      <c r="AX913" s="62"/>
      <c r="AY913" s="62"/>
      <c r="AZ913" s="62"/>
      <c r="BA913" s="62"/>
      <c r="BB913" s="62"/>
      <c r="BC913" s="62"/>
      <c r="BD913" s="62"/>
      <c r="BE913" s="62"/>
      <c r="BF913" s="62"/>
      <c r="BG913" s="62"/>
      <c r="BH913" s="62"/>
      <c r="BI913" s="62"/>
      <c r="BJ913" s="62"/>
      <c r="BK913" s="62"/>
      <c r="BL913" s="62"/>
      <c r="BM913" s="62"/>
      <c r="BN913" s="62"/>
      <c r="BO913" s="62"/>
      <c r="BP913" s="62"/>
      <c r="BQ913" s="62"/>
      <c r="BR913" s="62"/>
      <c r="BS913" s="62"/>
      <c r="BT913" s="62"/>
      <c r="BU913" s="62"/>
      <c r="BV913" s="62"/>
      <c r="BW913" s="62"/>
      <c r="BX913" s="62"/>
      <c r="BY913" s="62"/>
      <c r="BZ913" s="62"/>
      <c r="CA913" s="62"/>
      <c r="CB913" s="62"/>
      <c r="CC913" s="62"/>
      <c r="CD913" s="62"/>
      <c r="CE913" s="62"/>
      <c r="CF913" s="62"/>
    </row>
    <row r="914" spans="1:84" ht="13" thickBot="1" x14ac:dyDescent="0.3">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2"/>
      <c r="AI914" s="62"/>
      <c r="AJ914" s="62"/>
      <c r="AK914" s="62"/>
      <c r="AL914" s="62"/>
      <c r="AM914" s="62"/>
      <c r="AN914" s="62"/>
      <c r="AO914" s="62"/>
      <c r="AP914" s="62"/>
      <c r="AQ914" s="62"/>
      <c r="AR914" s="62"/>
      <c r="AS914" s="62"/>
      <c r="AT914" s="62"/>
      <c r="AU914" s="62"/>
      <c r="AV914" s="62"/>
      <c r="AW914" s="62"/>
      <c r="AX914" s="62"/>
      <c r="AY914" s="62"/>
      <c r="AZ914" s="62"/>
      <c r="BA914" s="62"/>
      <c r="BB914" s="62"/>
      <c r="BC914" s="62"/>
      <c r="BD914" s="62"/>
      <c r="BE914" s="62"/>
      <c r="BF914" s="62"/>
      <c r="BG914" s="62"/>
      <c r="BH914" s="62"/>
      <c r="BI914" s="62"/>
      <c r="BJ914" s="62"/>
      <c r="BK914" s="62"/>
      <c r="BL914" s="62"/>
      <c r="BM914" s="62"/>
      <c r="BN914" s="62"/>
      <c r="BO914" s="62"/>
      <c r="BP914" s="62"/>
      <c r="BQ914" s="62"/>
      <c r="BR914" s="62"/>
      <c r="BS914" s="62"/>
      <c r="BT914" s="62"/>
      <c r="BU914" s="62"/>
      <c r="BV914" s="62"/>
      <c r="BW914" s="62"/>
      <c r="BX914" s="62"/>
      <c r="BY914" s="62"/>
      <c r="BZ914" s="62"/>
      <c r="CA914" s="62"/>
      <c r="CB914" s="62"/>
      <c r="CC914" s="62"/>
      <c r="CD914" s="62"/>
      <c r="CE914" s="62"/>
      <c r="CF914" s="62"/>
    </row>
    <row r="915" spans="1:84" ht="13" thickBot="1" x14ac:dyDescent="0.3">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2"/>
      <c r="AI915" s="62"/>
      <c r="AJ915" s="62"/>
      <c r="AK915" s="62"/>
      <c r="AL915" s="62"/>
      <c r="AM915" s="62"/>
      <c r="AN915" s="62"/>
      <c r="AO915" s="62"/>
      <c r="AP915" s="62"/>
      <c r="AQ915" s="62"/>
      <c r="AR915" s="62"/>
      <c r="AS915" s="62"/>
      <c r="AT915" s="62"/>
      <c r="AU915" s="62"/>
      <c r="AV915" s="62"/>
      <c r="AW915" s="62"/>
      <c r="AX915" s="62"/>
      <c r="AY915" s="62"/>
      <c r="AZ915" s="62"/>
      <c r="BA915" s="62"/>
      <c r="BB915" s="62"/>
      <c r="BC915" s="62"/>
      <c r="BD915" s="62"/>
      <c r="BE915" s="62"/>
      <c r="BF915" s="62"/>
      <c r="BG915" s="62"/>
      <c r="BH915" s="62"/>
      <c r="BI915" s="62"/>
      <c r="BJ915" s="62"/>
      <c r="BK915" s="62"/>
      <c r="BL915" s="62"/>
      <c r="BM915" s="62"/>
      <c r="BN915" s="62"/>
      <c r="BO915" s="62"/>
      <c r="BP915" s="62"/>
      <c r="BQ915" s="62"/>
      <c r="BR915" s="62"/>
      <c r="BS915" s="62"/>
      <c r="BT915" s="62"/>
      <c r="BU915" s="62"/>
      <c r="BV915" s="62"/>
      <c r="BW915" s="62"/>
      <c r="BX915" s="62"/>
      <c r="BY915" s="62"/>
      <c r="BZ915" s="62"/>
      <c r="CA915" s="62"/>
      <c r="CB915" s="62"/>
      <c r="CC915" s="62"/>
      <c r="CD915" s="62"/>
      <c r="CE915" s="62"/>
      <c r="CF915" s="62"/>
    </row>
    <row r="916" spans="1:84" ht="13" thickBot="1" x14ac:dyDescent="0.3">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2"/>
      <c r="AI916" s="62"/>
      <c r="AJ916" s="62"/>
      <c r="AK916" s="62"/>
      <c r="AL916" s="62"/>
      <c r="AM916" s="62"/>
      <c r="AN916" s="62"/>
      <c r="AO916" s="62"/>
      <c r="AP916" s="62"/>
      <c r="AQ916" s="62"/>
      <c r="AR916" s="62"/>
      <c r="AS916" s="62"/>
      <c r="AT916" s="62"/>
      <c r="AU916" s="62"/>
      <c r="AV916" s="62"/>
      <c r="AW916" s="62"/>
      <c r="AX916" s="62"/>
      <c r="AY916" s="62"/>
      <c r="AZ916" s="62"/>
      <c r="BA916" s="62"/>
      <c r="BB916" s="62"/>
      <c r="BC916" s="62"/>
      <c r="BD916" s="62"/>
      <c r="BE916" s="62"/>
      <c r="BF916" s="62"/>
      <c r="BG916" s="62"/>
      <c r="BH916" s="62"/>
      <c r="BI916" s="62"/>
      <c r="BJ916" s="62"/>
      <c r="BK916" s="62"/>
      <c r="BL916" s="62"/>
      <c r="BM916" s="62"/>
      <c r="BN916" s="62"/>
      <c r="BO916" s="62"/>
      <c r="BP916" s="62"/>
      <c r="BQ916" s="62"/>
      <c r="BR916" s="62"/>
      <c r="BS916" s="62"/>
      <c r="BT916" s="62"/>
      <c r="BU916" s="62"/>
      <c r="BV916" s="62"/>
      <c r="BW916" s="62"/>
      <c r="BX916" s="62"/>
      <c r="BY916" s="62"/>
      <c r="BZ916" s="62"/>
      <c r="CA916" s="62"/>
      <c r="CB916" s="62"/>
      <c r="CC916" s="62"/>
      <c r="CD916" s="62"/>
      <c r="CE916" s="62"/>
      <c r="CF916" s="62"/>
    </row>
    <row r="917" spans="1:84" ht="13" thickBot="1" x14ac:dyDescent="0.3">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2"/>
      <c r="AI917" s="62"/>
      <c r="AJ917" s="62"/>
      <c r="AK917" s="62"/>
      <c r="AL917" s="62"/>
      <c r="AM917" s="62"/>
      <c r="AN917" s="62"/>
      <c r="AO917" s="62"/>
      <c r="AP917" s="62"/>
      <c r="AQ917" s="62"/>
      <c r="AR917" s="62"/>
      <c r="AS917" s="62"/>
      <c r="AT917" s="62"/>
      <c r="AU917" s="62"/>
      <c r="AV917" s="62"/>
      <c r="AW917" s="62"/>
      <c r="AX917" s="62"/>
      <c r="AY917" s="62"/>
      <c r="AZ917" s="62"/>
      <c r="BA917" s="62"/>
      <c r="BB917" s="62"/>
      <c r="BC917" s="62"/>
      <c r="BD917" s="62"/>
      <c r="BE917" s="62"/>
      <c r="BF917" s="62"/>
      <c r="BG917" s="62"/>
      <c r="BH917" s="62"/>
      <c r="BI917" s="62"/>
      <c r="BJ917" s="62"/>
      <c r="BK917" s="62"/>
      <c r="BL917" s="62"/>
      <c r="BM917" s="62"/>
      <c r="BN917" s="62"/>
      <c r="BO917" s="62"/>
      <c r="BP917" s="62"/>
      <c r="BQ917" s="62"/>
      <c r="BR917" s="62"/>
      <c r="BS917" s="62"/>
      <c r="BT917" s="62"/>
      <c r="BU917" s="62"/>
      <c r="BV917" s="62"/>
      <c r="BW917" s="62"/>
      <c r="BX917" s="62"/>
      <c r="BY917" s="62"/>
      <c r="BZ917" s="62"/>
      <c r="CA917" s="62"/>
      <c r="CB917" s="62"/>
      <c r="CC917" s="62"/>
      <c r="CD917" s="62"/>
      <c r="CE917" s="62"/>
      <c r="CF917" s="62"/>
    </row>
    <row r="918" spans="1:84" ht="13" thickBot="1" x14ac:dyDescent="0.3">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2"/>
      <c r="AI918" s="62"/>
      <c r="AJ918" s="62"/>
      <c r="AK918" s="62"/>
      <c r="AL918" s="62"/>
      <c r="AM918" s="62"/>
      <c r="AN918" s="62"/>
      <c r="AO918" s="62"/>
      <c r="AP918" s="62"/>
      <c r="AQ918" s="62"/>
      <c r="AR918" s="62"/>
      <c r="AS918" s="62"/>
      <c r="AT918" s="62"/>
      <c r="AU918" s="62"/>
      <c r="AV918" s="62"/>
      <c r="AW918" s="62"/>
      <c r="AX918" s="62"/>
      <c r="AY918" s="62"/>
      <c r="AZ918" s="62"/>
      <c r="BA918" s="62"/>
      <c r="BB918" s="62"/>
      <c r="BC918" s="62"/>
      <c r="BD918" s="62"/>
      <c r="BE918" s="62"/>
      <c r="BF918" s="62"/>
      <c r="BG918" s="62"/>
      <c r="BH918" s="62"/>
      <c r="BI918" s="62"/>
      <c r="BJ918" s="62"/>
      <c r="BK918" s="62"/>
      <c r="BL918" s="62"/>
      <c r="BM918" s="62"/>
      <c r="BN918" s="62"/>
      <c r="BO918" s="62"/>
      <c r="BP918" s="62"/>
      <c r="BQ918" s="62"/>
      <c r="BR918" s="62"/>
      <c r="BS918" s="62"/>
      <c r="BT918" s="62"/>
      <c r="BU918" s="62"/>
      <c r="BV918" s="62"/>
      <c r="BW918" s="62"/>
      <c r="BX918" s="62"/>
      <c r="BY918" s="62"/>
      <c r="BZ918" s="62"/>
      <c r="CA918" s="62"/>
      <c r="CB918" s="62"/>
      <c r="CC918" s="62"/>
      <c r="CD918" s="62"/>
      <c r="CE918" s="62"/>
      <c r="CF918" s="62"/>
    </row>
    <row r="919" spans="1:84" ht="13" thickBot="1" x14ac:dyDescent="0.3">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2"/>
      <c r="AI919" s="62"/>
      <c r="AJ919" s="62"/>
      <c r="AK919" s="62"/>
      <c r="AL919" s="62"/>
      <c r="AM919" s="62"/>
      <c r="AN919" s="62"/>
      <c r="AO919" s="62"/>
      <c r="AP919" s="62"/>
      <c r="AQ919" s="62"/>
      <c r="AR919" s="62"/>
      <c r="AS919" s="62"/>
      <c r="AT919" s="62"/>
      <c r="AU919" s="62"/>
      <c r="AV919" s="62"/>
      <c r="AW919" s="62"/>
      <c r="AX919" s="62"/>
      <c r="AY919" s="62"/>
      <c r="AZ919" s="62"/>
      <c r="BA919" s="62"/>
      <c r="BB919" s="62"/>
      <c r="BC919" s="62"/>
      <c r="BD919" s="62"/>
      <c r="BE919" s="62"/>
      <c r="BF919" s="62"/>
      <c r="BG919" s="62"/>
      <c r="BH919" s="62"/>
      <c r="BI919" s="62"/>
      <c r="BJ919" s="62"/>
      <c r="BK919" s="62"/>
      <c r="BL919" s="62"/>
      <c r="BM919" s="62"/>
      <c r="BN919" s="62"/>
      <c r="BO919" s="62"/>
      <c r="BP919" s="62"/>
      <c r="BQ919" s="62"/>
      <c r="BR919" s="62"/>
      <c r="BS919" s="62"/>
      <c r="BT919" s="62"/>
      <c r="BU919" s="62"/>
      <c r="BV919" s="62"/>
      <c r="BW919" s="62"/>
      <c r="BX919" s="62"/>
      <c r="BY919" s="62"/>
      <c r="BZ919" s="62"/>
      <c r="CA919" s="62"/>
      <c r="CB919" s="62"/>
      <c r="CC919" s="62"/>
      <c r="CD919" s="62"/>
      <c r="CE919" s="62"/>
      <c r="CF919" s="62"/>
    </row>
    <row r="920" spans="1:84" ht="13" thickBot="1" x14ac:dyDescent="0.3">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2"/>
      <c r="AI920" s="62"/>
      <c r="AJ920" s="62"/>
      <c r="AK920" s="62"/>
      <c r="AL920" s="62"/>
      <c r="AM920" s="62"/>
      <c r="AN920" s="62"/>
      <c r="AO920" s="62"/>
      <c r="AP920" s="62"/>
      <c r="AQ920" s="62"/>
      <c r="AR920" s="62"/>
      <c r="AS920" s="62"/>
      <c r="AT920" s="62"/>
      <c r="AU920" s="62"/>
      <c r="AV920" s="62"/>
      <c r="AW920" s="62"/>
      <c r="AX920" s="62"/>
      <c r="AY920" s="62"/>
      <c r="AZ920" s="62"/>
      <c r="BA920" s="62"/>
      <c r="BB920" s="62"/>
      <c r="BC920" s="62"/>
      <c r="BD920" s="62"/>
      <c r="BE920" s="62"/>
      <c r="BF920" s="62"/>
      <c r="BG920" s="62"/>
      <c r="BH920" s="62"/>
      <c r="BI920" s="62"/>
      <c r="BJ920" s="62"/>
      <c r="BK920" s="62"/>
      <c r="BL920" s="62"/>
      <c r="BM920" s="62"/>
      <c r="BN920" s="62"/>
      <c r="BO920" s="62"/>
      <c r="BP920" s="62"/>
      <c r="BQ920" s="62"/>
      <c r="BR920" s="62"/>
      <c r="BS920" s="62"/>
      <c r="BT920" s="62"/>
      <c r="BU920" s="62"/>
      <c r="BV920" s="62"/>
      <c r="BW920" s="62"/>
      <c r="BX920" s="62"/>
      <c r="BY920" s="62"/>
      <c r="BZ920" s="62"/>
      <c r="CA920" s="62"/>
      <c r="CB920" s="62"/>
      <c r="CC920" s="62"/>
      <c r="CD920" s="62"/>
      <c r="CE920" s="62"/>
      <c r="CF920" s="62"/>
    </row>
    <row r="921" spans="1:84" ht="13" thickBot="1" x14ac:dyDescent="0.3">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2"/>
      <c r="AI921" s="62"/>
      <c r="AJ921" s="62"/>
      <c r="AK921" s="62"/>
      <c r="AL921" s="62"/>
      <c r="AM921" s="62"/>
      <c r="AN921" s="62"/>
      <c r="AO921" s="62"/>
      <c r="AP921" s="62"/>
      <c r="AQ921" s="62"/>
      <c r="AR921" s="62"/>
      <c r="AS921" s="62"/>
      <c r="AT921" s="62"/>
      <c r="AU921" s="62"/>
      <c r="AV921" s="62"/>
      <c r="AW921" s="62"/>
      <c r="AX921" s="62"/>
      <c r="AY921" s="62"/>
      <c r="AZ921" s="62"/>
      <c r="BA921" s="62"/>
      <c r="BB921" s="62"/>
      <c r="BC921" s="62"/>
      <c r="BD921" s="62"/>
      <c r="BE921" s="62"/>
      <c r="BF921" s="62"/>
      <c r="BG921" s="62"/>
      <c r="BH921" s="62"/>
      <c r="BI921" s="62"/>
      <c r="BJ921" s="62"/>
      <c r="BK921" s="62"/>
      <c r="BL921" s="62"/>
      <c r="BM921" s="62"/>
      <c r="BN921" s="62"/>
      <c r="BO921" s="62"/>
      <c r="BP921" s="62"/>
      <c r="BQ921" s="62"/>
      <c r="BR921" s="62"/>
      <c r="BS921" s="62"/>
      <c r="BT921" s="62"/>
      <c r="BU921" s="62"/>
      <c r="BV921" s="62"/>
      <c r="BW921" s="62"/>
      <c r="BX921" s="62"/>
      <c r="BY921" s="62"/>
      <c r="BZ921" s="62"/>
      <c r="CA921" s="62"/>
      <c r="CB921" s="62"/>
      <c r="CC921" s="62"/>
      <c r="CD921" s="62"/>
      <c r="CE921" s="62"/>
      <c r="CF921" s="62"/>
    </row>
    <row r="922" spans="1:84" ht="13" thickBot="1" x14ac:dyDescent="0.3">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2"/>
      <c r="AI922" s="62"/>
      <c r="AJ922" s="62"/>
      <c r="AK922" s="62"/>
      <c r="AL922" s="62"/>
      <c r="AM922" s="62"/>
      <c r="AN922" s="62"/>
      <c r="AO922" s="62"/>
      <c r="AP922" s="62"/>
      <c r="AQ922" s="62"/>
      <c r="AR922" s="62"/>
      <c r="AS922" s="62"/>
      <c r="AT922" s="62"/>
      <c r="AU922" s="62"/>
      <c r="AV922" s="62"/>
      <c r="AW922" s="62"/>
      <c r="AX922" s="62"/>
      <c r="AY922" s="62"/>
      <c r="AZ922" s="62"/>
      <c r="BA922" s="62"/>
      <c r="BB922" s="62"/>
      <c r="BC922" s="62"/>
      <c r="BD922" s="62"/>
      <c r="BE922" s="62"/>
      <c r="BF922" s="62"/>
      <c r="BG922" s="62"/>
      <c r="BH922" s="62"/>
      <c r="BI922" s="62"/>
      <c r="BJ922" s="62"/>
      <c r="BK922" s="62"/>
      <c r="BL922" s="62"/>
      <c r="BM922" s="62"/>
      <c r="BN922" s="62"/>
      <c r="BO922" s="62"/>
      <c r="BP922" s="62"/>
      <c r="BQ922" s="62"/>
      <c r="BR922" s="62"/>
      <c r="BS922" s="62"/>
      <c r="BT922" s="62"/>
      <c r="BU922" s="62"/>
      <c r="BV922" s="62"/>
      <c r="BW922" s="62"/>
      <c r="BX922" s="62"/>
      <c r="BY922" s="62"/>
      <c r="BZ922" s="62"/>
      <c r="CA922" s="62"/>
      <c r="CB922" s="62"/>
      <c r="CC922" s="62"/>
      <c r="CD922" s="62"/>
      <c r="CE922" s="62"/>
      <c r="CF922" s="62"/>
    </row>
    <row r="923" spans="1:84" ht="13" thickBot="1" x14ac:dyDescent="0.3">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2"/>
      <c r="AI923" s="62"/>
      <c r="AJ923" s="62"/>
      <c r="AK923" s="62"/>
      <c r="AL923" s="62"/>
      <c r="AM923" s="62"/>
      <c r="AN923" s="62"/>
      <c r="AO923" s="62"/>
      <c r="AP923" s="62"/>
      <c r="AQ923" s="62"/>
      <c r="AR923" s="62"/>
      <c r="AS923" s="62"/>
      <c r="AT923" s="62"/>
      <c r="AU923" s="62"/>
      <c r="AV923" s="62"/>
      <c r="AW923" s="62"/>
      <c r="AX923" s="62"/>
      <c r="AY923" s="62"/>
      <c r="AZ923" s="62"/>
      <c r="BA923" s="62"/>
      <c r="BB923" s="62"/>
      <c r="BC923" s="62"/>
      <c r="BD923" s="62"/>
      <c r="BE923" s="62"/>
      <c r="BF923" s="62"/>
      <c r="BG923" s="62"/>
      <c r="BH923" s="62"/>
      <c r="BI923" s="62"/>
      <c r="BJ923" s="62"/>
      <c r="BK923" s="62"/>
      <c r="BL923" s="62"/>
      <c r="BM923" s="62"/>
      <c r="BN923" s="62"/>
      <c r="BO923" s="62"/>
      <c r="BP923" s="62"/>
      <c r="BQ923" s="62"/>
      <c r="BR923" s="62"/>
      <c r="BS923" s="62"/>
      <c r="BT923" s="62"/>
      <c r="BU923" s="62"/>
      <c r="BV923" s="62"/>
      <c r="BW923" s="62"/>
      <c r="BX923" s="62"/>
      <c r="BY923" s="62"/>
      <c r="BZ923" s="62"/>
      <c r="CA923" s="62"/>
      <c r="CB923" s="62"/>
      <c r="CC923" s="62"/>
      <c r="CD923" s="62"/>
      <c r="CE923" s="62"/>
      <c r="CF923" s="62"/>
    </row>
    <row r="924" spans="1:84" ht="13" thickBot="1" x14ac:dyDescent="0.3">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2"/>
      <c r="AI924" s="62"/>
      <c r="AJ924" s="62"/>
      <c r="AK924" s="62"/>
      <c r="AL924" s="62"/>
      <c r="AM924" s="62"/>
      <c r="AN924" s="62"/>
      <c r="AO924" s="62"/>
      <c r="AP924" s="62"/>
      <c r="AQ924" s="62"/>
      <c r="AR924" s="62"/>
      <c r="AS924" s="62"/>
      <c r="AT924" s="62"/>
      <c r="AU924" s="62"/>
      <c r="AV924" s="62"/>
      <c r="AW924" s="62"/>
      <c r="AX924" s="62"/>
      <c r="AY924" s="62"/>
      <c r="AZ924" s="62"/>
      <c r="BA924" s="62"/>
      <c r="BB924" s="62"/>
      <c r="BC924" s="62"/>
      <c r="BD924" s="62"/>
      <c r="BE924" s="62"/>
      <c r="BF924" s="62"/>
      <c r="BG924" s="62"/>
      <c r="BH924" s="62"/>
      <c r="BI924" s="62"/>
      <c r="BJ924" s="62"/>
      <c r="BK924" s="62"/>
      <c r="BL924" s="62"/>
      <c r="BM924" s="62"/>
      <c r="BN924" s="62"/>
      <c r="BO924" s="62"/>
      <c r="BP924" s="62"/>
      <c r="BQ924" s="62"/>
      <c r="BR924" s="62"/>
      <c r="BS924" s="62"/>
      <c r="BT924" s="62"/>
      <c r="BU924" s="62"/>
      <c r="BV924" s="62"/>
      <c r="BW924" s="62"/>
      <c r="BX924" s="62"/>
      <c r="BY924" s="62"/>
      <c r="BZ924" s="62"/>
      <c r="CA924" s="62"/>
      <c r="CB924" s="62"/>
      <c r="CC924" s="62"/>
      <c r="CD924" s="62"/>
      <c r="CE924" s="62"/>
      <c r="CF924" s="62"/>
    </row>
    <row r="925" spans="1:84" ht="13" thickBot="1" x14ac:dyDescent="0.3">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2"/>
      <c r="AI925" s="62"/>
      <c r="AJ925" s="62"/>
      <c r="AK925" s="62"/>
      <c r="AL925" s="62"/>
      <c r="AM925" s="62"/>
      <c r="AN925" s="62"/>
      <c r="AO925" s="62"/>
      <c r="AP925" s="62"/>
      <c r="AQ925" s="62"/>
      <c r="AR925" s="62"/>
      <c r="AS925" s="62"/>
      <c r="AT925" s="62"/>
      <c r="AU925" s="62"/>
      <c r="AV925" s="62"/>
      <c r="AW925" s="62"/>
      <c r="AX925" s="62"/>
      <c r="AY925" s="62"/>
      <c r="AZ925" s="62"/>
      <c r="BA925" s="62"/>
      <c r="BB925" s="62"/>
      <c r="BC925" s="62"/>
      <c r="BD925" s="62"/>
      <c r="BE925" s="62"/>
      <c r="BF925" s="62"/>
      <c r="BG925" s="62"/>
      <c r="BH925" s="62"/>
      <c r="BI925" s="62"/>
      <c r="BJ925" s="62"/>
      <c r="BK925" s="62"/>
      <c r="BL925" s="62"/>
      <c r="BM925" s="62"/>
      <c r="BN925" s="62"/>
      <c r="BO925" s="62"/>
      <c r="BP925" s="62"/>
      <c r="BQ925" s="62"/>
      <c r="BR925" s="62"/>
      <c r="BS925" s="62"/>
      <c r="BT925" s="62"/>
      <c r="BU925" s="62"/>
      <c r="BV925" s="62"/>
      <c r="BW925" s="62"/>
      <c r="BX925" s="62"/>
      <c r="BY925" s="62"/>
      <c r="BZ925" s="62"/>
      <c r="CA925" s="62"/>
      <c r="CB925" s="62"/>
      <c r="CC925" s="62"/>
      <c r="CD925" s="62"/>
      <c r="CE925" s="62"/>
      <c r="CF925" s="62"/>
    </row>
    <row r="926" spans="1:84" ht="13" thickBot="1" x14ac:dyDescent="0.3">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2"/>
      <c r="AI926" s="62"/>
      <c r="AJ926" s="62"/>
      <c r="AK926" s="62"/>
      <c r="AL926" s="62"/>
      <c r="AM926" s="62"/>
      <c r="AN926" s="62"/>
      <c r="AO926" s="62"/>
      <c r="AP926" s="62"/>
      <c r="AQ926" s="62"/>
      <c r="AR926" s="62"/>
      <c r="AS926" s="62"/>
      <c r="AT926" s="62"/>
      <c r="AU926" s="62"/>
      <c r="AV926" s="62"/>
      <c r="AW926" s="62"/>
      <c r="AX926" s="62"/>
      <c r="AY926" s="62"/>
      <c r="AZ926" s="62"/>
      <c r="BA926" s="62"/>
      <c r="BB926" s="62"/>
      <c r="BC926" s="62"/>
      <c r="BD926" s="62"/>
      <c r="BE926" s="62"/>
      <c r="BF926" s="62"/>
      <c r="BG926" s="62"/>
      <c r="BH926" s="62"/>
      <c r="BI926" s="62"/>
      <c r="BJ926" s="62"/>
      <c r="BK926" s="62"/>
      <c r="BL926" s="62"/>
      <c r="BM926" s="62"/>
      <c r="BN926" s="62"/>
      <c r="BO926" s="62"/>
      <c r="BP926" s="62"/>
      <c r="BQ926" s="62"/>
      <c r="BR926" s="62"/>
      <c r="BS926" s="62"/>
      <c r="BT926" s="62"/>
      <c r="BU926" s="62"/>
      <c r="BV926" s="62"/>
      <c r="BW926" s="62"/>
      <c r="BX926" s="62"/>
      <c r="BY926" s="62"/>
      <c r="BZ926" s="62"/>
      <c r="CA926" s="62"/>
      <c r="CB926" s="62"/>
      <c r="CC926" s="62"/>
      <c r="CD926" s="62"/>
      <c r="CE926" s="62"/>
      <c r="CF926" s="62"/>
    </row>
    <row r="927" spans="1:84" ht="13" thickBot="1" x14ac:dyDescent="0.3">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2"/>
      <c r="AI927" s="62"/>
      <c r="AJ927" s="62"/>
      <c r="AK927" s="62"/>
      <c r="AL927" s="62"/>
      <c r="AM927" s="62"/>
      <c r="AN927" s="62"/>
      <c r="AO927" s="62"/>
      <c r="AP927" s="62"/>
      <c r="AQ927" s="62"/>
      <c r="AR927" s="62"/>
      <c r="AS927" s="62"/>
      <c r="AT927" s="62"/>
      <c r="AU927" s="62"/>
      <c r="AV927" s="62"/>
      <c r="AW927" s="62"/>
      <c r="AX927" s="62"/>
      <c r="AY927" s="62"/>
      <c r="AZ927" s="62"/>
      <c r="BA927" s="62"/>
      <c r="BB927" s="62"/>
      <c r="BC927" s="62"/>
      <c r="BD927" s="62"/>
      <c r="BE927" s="62"/>
      <c r="BF927" s="62"/>
      <c r="BG927" s="62"/>
      <c r="BH927" s="62"/>
      <c r="BI927" s="62"/>
      <c r="BJ927" s="62"/>
      <c r="BK927" s="62"/>
      <c r="BL927" s="62"/>
      <c r="BM927" s="62"/>
      <c r="BN927" s="62"/>
      <c r="BO927" s="62"/>
      <c r="BP927" s="62"/>
      <c r="BQ927" s="62"/>
      <c r="BR927" s="62"/>
      <c r="BS927" s="62"/>
      <c r="BT927" s="62"/>
      <c r="BU927" s="62"/>
      <c r="BV927" s="62"/>
      <c r="BW927" s="62"/>
      <c r="BX927" s="62"/>
      <c r="BY927" s="62"/>
      <c r="BZ927" s="62"/>
      <c r="CA927" s="62"/>
      <c r="CB927" s="62"/>
      <c r="CC927" s="62"/>
      <c r="CD927" s="62"/>
      <c r="CE927" s="62"/>
      <c r="CF927" s="62"/>
    </row>
    <row r="928" spans="1:84" ht="13" thickBot="1" x14ac:dyDescent="0.3">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2"/>
      <c r="AI928" s="62"/>
      <c r="AJ928" s="62"/>
      <c r="AK928" s="62"/>
      <c r="AL928" s="62"/>
      <c r="AM928" s="62"/>
      <c r="AN928" s="62"/>
      <c r="AO928" s="62"/>
      <c r="AP928" s="62"/>
      <c r="AQ928" s="62"/>
      <c r="AR928" s="62"/>
      <c r="AS928" s="62"/>
      <c r="AT928" s="62"/>
      <c r="AU928" s="62"/>
      <c r="AV928" s="62"/>
      <c r="AW928" s="62"/>
      <c r="AX928" s="62"/>
      <c r="AY928" s="62"/>
      <c r="AZ928" s="62"/>
      <c r="BA928" s="62"/>
      <c r="BB928" s="62"/>
      <c r="BC928" s="62"/>
      <c r="BD928" s="62"/>
      <c r="BE928" s="62"/>
      <c r="BF928" s="62"/>
      <c r="BG928" s="62"/>
      <c r="BH928" s="62"/>
      <c r="BI928" s="62"/>
      <c r="BJ928" s="62"/>
      <c r="BK928" s="62"/>
      <c r="BL928" s="62"/>
      <c r="BM928" s="62"/>
      <c r="BN928" s="62"/>
      <c r="BO928" s="62"/>
      <c r="BP928" s="62"/>
      <c r="BQ928" s="62"/>
      <c r="BR928" s="62"/>
      <c r="BS928" s="62"/>
      <c r="BT928" s="62"/>
      <c r="BU928" s="62"/>
      <c r="BV928" s="62"/>
      <c r="BW928" s="62"/>
      <c r="BX928" s="62"/>
      <c r="BY928" s="62"/>
      <c r="BZ928" s="62"/>
      <c r="CA928" s="62"/>
      <c r="CB928" s="62"/>
      <c r="CC928" s="62"/>
      <c r="CD928" s="62"/>
      <c r="CE928" s="62"/>
      <c r="CF928" s="62"/>
    </row>
    <row r="929" spans="1:84" ht="13" thickBot="1" x14ac:dyDescent="0.3">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2"/>
      <c r="AI929" s="62"/>
      <c r="AJ929" s="62"/>
      <c r="AK929" s="62"/>
      <c r="AL929" s="62"/>
      <c r="AM929" s="62"/>
      <c r="AN929" s="62"/>
      <c r="AO929" s="62"/>
      <c r="AP929" s="62"/>
      <c r="AQ929" s="62"/>
      <c r="AR929" s="62"/>
      <c r="AS929" s="62"/>
      <c r="AT929" s="62"/>
      <c r="AU929" s="62"/>
      <c r="AV929" s="62"/>
      <c r="AW929" s="62"/>
      <c r="AX929" s="62"/>
      <c r="AY929" s="62"/>
      <c r="AZ929" s="62"/>
      <c r="BA929" s="62"/>
      <c r="BB929" s="62"/>
      <c r="BC929" s="62"/>
      <c r="BD929" s="62"/>
      <c r="BE929" s="62"/>
      <c r="BF929" s="62"/>
      <c r="BG929" s="62"/>
      <c r="BH929" s="62"/>
      <c r="BI929" s="62"/>
      <c r="BJ929" s="62"/>
      <c r="BK929" s="62"/>
      <c r="BL929" s="62"/>
      <c r="BM929" s="62"/>
      <c r="BN929" s="62"/>
      <c r="BO929" s="62"/>
      <c r="BP929" s="62"/>
      <c r="BQ929" s="62"/>
      <c r="BR929" s="62"/>
      <c r="BS929" s="62"/>
      <c r="BT929" s="62"/>
      <c r="BU929" s="62"/>
      <c r="BV929" s="62"/>
      <c r="BW929" s="62"/>
      <c r="BX929" s="62"/>
      <c r="BY929" s="62"/>
      <c r="BZ929" s="62"/>
      <c r="CA929" s="62"/>
      <c r="CB929" s="62"/>
      <c r="CC929" s="62"/>
      <c r="CD929" s="62"/>
      <c r="CE929" s="62"/>
      <c r="CF929" s="62"/>
    </row>
    <row r="930" spans="1:84" ht="13" thickBot="1" x14ac:dyDescent="0.3">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2"/>
      <c r="AI930" s="62"/>
      <c r="AJ930" s="62"/>
      <c r="AK930" s="62"/>
      <c r="AL930" s="62"/>
      <c r="AM930" s="62"/>
      <c r="AN930" s="62"/>
      <c r="AO930" s="62"/>
      <c r="AP930" s="62"/>
      <c r="AQ930" s="62"/>
      <c r="AR930" s="62"/>
      <c r="AS930" s="62"/>
      <c r="AT930" s="62"/>
      <c r="AU930" s="62"/>
      <c r="AV930" s="62"/>
      <c r="AW930" s="62"/>
      <c r="AX930" s="62"/>
      <c r="AY930" s="62"/>
      <c r="AZ930" s="62"/>
      <c r="BA930" s="62"/>
      <c r="BB930" s="62"/>
      <c r="BC930" s="62"/>
      <c r="BD930" s="62"/>
      <c r="BE930" s="62"/>
      <c r="BF930" s="62"/>
      <c r="BG930" s="62"/>
      <c r="BH930" s="62"/>
      <c r="BI930" s="62"/>
      <c r="BJ930" s="62"/>
      <c r="BK930" s="62"/>
      <c r="BL930" s="62"/>
      <c r="BM930" s="62"/>
      <c r="BN930" s="62"/>
      <c r="BO930" s="62"/>
      <c r="BP930" s="62"/>
      <c r="BQ930" s="62"/>
      <c r="BR930" s="62"/>
      <c r="BS930" s="62"/>
      <c r="BT930" s="62"/>
      <c r="BU930" s="62"/>
      <c r="BV930" s="62"/>
      <c r="BW930" s="62"/>
      <c r="BX930" s="62"/>
      <c r="BY930" s="62"/>
      <c r="BZ930" s="62"/>
      <c r="CA930" s="62"/>
      <c r="CB930" s="62"/>
      <c r="CC930" s="62"/>
      <c r="CD930" s="62"/>
      <c r="CE930" s="62"/>
      <c r="CF930" s="62"/>
    </row>
    <row r="931" spans="1:84" ht="13" thickBot="1" x14ac:dyDescent="0.3">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2"/>
      <c r="AI931" s="62"/>
      <c r="AJ931" s="62"/>
      <c r="AK931" s="62"/>
      <c r="AL931" s="62"/>
      <c r="AM931" s="62"/>
      <c r="AN931" s="62"/>
      <c r="AO931" s="62"/>
      <c r="AP931" s="62"/>
      <c r="AQ931" s="62"/>
      <c r="AR931" s="62"/>
      <c r="AS931" s="62"/>
      <c r="AT931" s="62"/>
      <c r="AU931" s="62"/>
      <c r="AV931" s="62"/>
      <c r="AW931" s="62"/>
      <c r="AX931" s="62"/>
      <c r="AY931" s="62"/>
      <c r="AZ931" s="62"/>
      <c r="BA931" s="62"/>
      <c r="BB931" s="62"/>
      <c r="BC931" s="62"/>
      <c r="BD931" s="62"/>
      <c r="BE931" s="62"/>
      <c r="BF931" s="62"/>
      <c r="BG931" s="62"/>
      <c r="BH931" s="62"/>
      <c r="BI931" s="62"/>
      <c r="BJ931" s="62"/>
      <c r="BK931" s="62"/>
      <c r="BL931" s="62"/>
      <c r="BM931" s="62"/>
      <c r="BN931" s="62"/>
      <c r="BO931" s="62"/>
      <c r="BP931" s="62"/>
      <c r="BQ931" s="62"/>
      <c r="BR931" s="62"/>
      <c r="BS931" s="62"/>
      <c r="BT931" s="62"/>
      <c r="BU931" s="62"/>
      <c r="BV931" s="62"/>
      <c r="BW931" s="62"/>
      <c r="BX931" s="62"/>
      <c r="BY931" s="62"/>
      <c r="BZ931" s="62"/>
      <c r="CA931" s="62"/>
      <c r="CB931" s="62"/>
      <c r="CC931" s="62"/>
      <c r="CD931" s="62"/>
      <c r="CE931" s="62"/>
      <c r="CF931" s="62"/>
    </row>
    <row r="932" spans="1:84" ht="13" thickBot="1" x14ac:dyDescent="0.3">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2"/>
      <c r="AI932" s="62"/>
      <c r="AJ932" s="62"/>
      <c r="AK932" s="62"/>
      <c r="AL932" s="62"/>
      <c r="AM932" s="62"/>
      <c r="AN932" s="62"/>
      <c r="AO932" s="62"/>
      <c r="AP932" s="62"/>
      <c r="AQ932" s="62"/>
      <c r="AR932" s="62"/>
      <c r="AS932" s="62"/>
      <c r="AT932" s="62"/>
      <c r="AU932" s="62"/>
      <c r="AV932" s="62"/>
      <c r="AW932" s="62"/>
      <c r="AX932" s="62"/>
      <c r="AY932" s="62"/>
      <c r="AZ932" s="62"/>
      <c r="BA932" s="62"/>
      <c r="BB932" s="62"/>
      <c r="BC932" s="62"/>
      <c r="BD932" s="62"/>
      <c r="BE932" s="62"/>
      <c r="BF932" s="62"/>
      <c r="BG932" s="62"/>
      <c r="BH932" s="62"/>
      <c r="BI932" s="62"/>
      <c r="BJ932" s="62"/>
      <c r="BK932" s="62"/>
      <c r="BL932" s="62"/>
      <c r="BM932" s="62"/>
      <c r="BN932" s="62"/>
      <c r="BO932" s="62"/>
      <c r="BP932" s="62"/>
      <c r="BQ932" s="62"/>
      <c r="BR932" s="62"/>
      <c r="BS932" s="62"/>
      <c r="BT932" s="62"/>
      <c r="BU932" s="62"/>
      <c r="BV932" s="62"/>
      <c r="BW932" s="62"/>
      <c r="BX932" s="62"/>
      <c r="BY932" s="62"/>
      <c r="BZ932" s="62"/>
      <c r="CA932" s="62"/>
      <c r="CB932" s="62"/>
      <c r="CC932" s="62"/>
      <c r="CD932" s="62"/>
      <c r="CE932" s="62"/>
      <c r="CF932" s="62"/>
    </row>
    <row r="933" spans="1:84" ht="13" thickBot="1" x14ac:dyDescent="0.3">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2"/>
      <c r="AI933" s="62"/>
      <c r="AJ933" s="62"/>
      <c r="AK933" s="62"/>
      <c r="AL933" s="62"/>
      <c r="AM933" s="62"/>
      <c r="AN933" s="62"/>
      <c r="AO933" s="62"/>
      <c r="AP933" s="62"/>
      <c r="AQ933" s="62"/>
      <c r="AR933" s="62"/>
      <c r="AS933" s="62"/>
      <c r="AT933" s="62"/>
      <c r="AU933" s="62"/>
      <c r="AV933" s="62"/>
      <c r="AW933" s="62"/>
      <c r="AX933" s="62"/>
      <c r="AY933" s="62"/>
      <c r="AZ933" s="62"/>
      <c r="BA933" s="62"/>
      <c r="BB933" s="62"/>
      <c r="BC933" s="62"/>
      <c r="BD933" s="62"/>
      <c r="BE933" s="62"/>
      <c r="BF933" s="62"/>
      <c r="BG933" s="62"/>
      <c r="BH933" s="62"/>
      <c r="BI933" s="62"/>
      <c r="BJ933" s="62"/>
      <c r="BK933" s="62"/>
      <c r="BL933" s="62"/>
      <c r="BM933" s="62"/>
      <c r="BN933" s="62"/>
      <c r="BO933" s="62"/>
      <c r="BP933" s="62"/>
      <c r="BQ933" s="62"/>
      <c r="BR933" s="62"/>
      <c r="BS933" s="62"/>
      <c r="BT933" s="62"/>
      <c r="BU933" s="62"/>
      <c r="BV933" s="62"/>
      <c r="BW933" s="62"/>
      <c r="BX933" s="62"/>
      <c r="BY933" s="62"/>
      <c r="BZ933" s="62"/>
      <c r="CA933" s="62"/>
      <c r="CB933" s="62"/>
      <c r="CC933" s="62"/>
      <c r="CD933" s="62"/>
      <c r="CE933" s="62"/>
      <c r="CF933" s="62"/>
    </row>
    <row r="934" spans="1:84" ht="13" thickBot="1" x14ac:dyDescent="0.3">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2"/>
      <c r="AI934" s="62"/>
      <c r="AJ934" s="62"/>
      <c r="AK934" s="62"/>
      <c r="AL934" s="62"/>
      <c r="AM934" s="62"/>
      <c r="AN934" s="62"/>
      <c r="AO934" s="62"/>
      <c r="AP934" s="62"/>
      <c r="AQ934" s="62"/>
      <c r="AR934" s="62"/>
      <c r="AS934" s="62"/>
      <c r="AT934" s="62"/>
      <c r="AU934" s="62"/>
      <c r="AV934" s="62"/>
      <c r="AW934" s="62"/>
      <c r="AX934" s="62"/>
      <c r="AY934" s="62"/>
      <c r="AZ934" s="62"/>
      <c r="BA934" s="62"/>
      <c r="BB934" s="62"/>
      <c r="BC934" s="62"/>
      <c r="BD934" s="62"/>
      <c r="BE934" s="62"/>
      <c r="BF934" s="62"/>
      <c r="BG934" s="62"/>
      <c r="BH934" s="62"/>
      <c r="BI934" s="62"/>
      <c r="BJ934" s="62"/>
      <c r="BK934" s="62"/>
      <c r="BL934" s="62"/>
      <c r="BM934" s="62"/>
      <c r="BN934" s="62"/>
      <c r="BO934" s="62"/>
      <c r="BP934" s="62"/>
      <c r="BQ934" s="62"/>
      <c r="BR934" s="62"/>
      <c r="BS934" s="62"/>
      <c r="BT934" s="62"/>
      <c r="BU934" s="62"/>
      <c r="BV934" s="62"/>
      <c r="BW934" s="62"/>
      <c r="BX934" s="62"/>
      <c r="BY934" s="62"/>
      <c r="BZ934" s="62"/>
      <c r="CA934" s="62"/>
      <c r="CB934" s="62"/>
      <c r="CC934" s="62"/>
      <c r="CD934" s="62"/>
      <c r="CE934" s="62"/>
      <c r="CF934" s="62"/>
    </row>
    <row r="935" spans="1:84" ht="13" thickBot="1" x14ac:dyDescent="0.3">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2"/>
      <c r="AI935" s="62"/>
      <c r="AJ935" s="62"/>
      <c r="AK935" s="62"/>
      <c r="AL935" s="62"/>
      <c r="AM935" s="62"/>
      <c r="AN935" s="62"/>
      <c r="AO935" s="62"/>
      <c r="AP935" s="62"/>
      <c r="AQ935" s="62"/>
      <c r="AR935" s="62"/>
      <c r="AS935" s="62"/>
      <c r="AT935" s="62"/>
      <c r="AU935" s="62"/>
      <c r="AV935" s="62"/>
      <c r="AW935" s="62"/>
      <c r="AX935" s="62"/>
      <c r="AY935" s="62"/>
      <c r="AZ935" s="62"/>
      <c r="BA935" s="62"/>
      <c r="BB935" s="62"/>
      <c r="BC935" s="62"/>
      <c r="BD935" s="62"/>
      <c r="BE935" s="62"/>
      <c r="BF935" s="62"/>
      <c r="BG935" s="62"/>
      <c r="BH935" s="62"/>
      <c r="BI935" s="62"/>
      <c r="BJ935" s="62"/>
      <c r="BK935" s="62"/>
      <c r="BL935" s="62"/>
      <c r="BM935" s="62"/>
      <c r="BN935" s="62"/>
      <c r="BO935" s="62"/>
      <c r="BP935" s="62"/>
      <c r="BQ935" s="62"/>
      <c r="BR935" s="62"/>
      <c r="BS935" s="62"/>
      <c r="BT935" s="62"/>
      <c r="BU935" s="62"/>
      <c r="BV935" s="62"/>
      <c r="BW935" s="62"/>
      <c r="BX935" s="62"/>
      <c r="BY935" s="62"/>
      <c r="BZ935" s="62"/>
      <c r="CA935" s="62"/>
      <c r="CB935" s="62"/>
      <c r="CC935" s="62"/>
      <c r="CD935" s="62"/>
      <c r="CE935" s="62"/>
      <c r="CF935" s="62"/>
    </row>
    <row r="936" spans="1:84" ht="13" thickBot="1" x14ac:dyDescent="0.3">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2"/>
      <c r="AI936" s="62"/>
      <c r="AJ936" s="62"/>
      <c r="AK936" s="62"/>
      <c r="AL936" s="62"/>
      <c r="AM936" s="62"/>
      <c r="AN936" s="62"/>
      <c r="AO936" s="62"/>
      <c r="AP936" s="62"/>
      <c r="AQ936" s="62"/>
      <c r="AR936" s="62"/>
      <c r="AS936" s="62"/>
      <c r="AT936" s="62"/>
      <c r="AU936" s="62"/>
      <c r="AV936" s="62"/>
      <c r="AW936" s="62"/>
      <c r="AX936" s="62"/>
      <c r="AY936" s="62"/>
      <c r="AZ936" s="62"/>
      <c r="BA936" s="62"/>
      <c r="BB936" s="62"/>
      <c r="BC936" s="62"/>
      <c r="BD936" s="62"/>
      <c r="BE936" s="62"/>
      <c r="BF936" s="62"/>
      <c r="BG936" s="62"/>
      <c r="BH936" s="62"/>
      <c r="BI936" s="62"/>
      <c r="BJ936" s="62"/>
      <c r="BK936" s="62"/>
      <c r="BL936" s="62"/>
      <c r="BM936" s="62"/>
      <c r="BN936" s="62"/>
      <c r="BO936" s="62"/>
      <c r="BP936" s="62"/>
      <c r="BQ936" s="62"/>
      <c r="BR936" s="62"/>
      <c r="BS936" s="62"/>
      <c r="BT936" s="62"/>
      <c r="BU936" s="62"/>
      <c r="BV936" s="62"/>
      <c r="BW936" s="62"/>
      <c r="BX936" s="62"/>
      <c r="BY936" s="62"/>
      <c r="BZ936" s="62"/>
      <c r="CA936" s="62"/>
      <c r="CB936" s="62"/>
      <c r="CC936" s="62"/>
      <c r="CD936" s="62"/>
      <c r="CE936" s="62"/>
      <c r="CF936" s="62"/>
    </row>
    <row r="937" spans="1:84" ht="13" thickBot="1" x14ac:dyDescent="0.3">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c r="AR937" s="62"/>
      <c r="AS937" s="62"/>
      <c r="AT937" s="62"/>
      <c r="AU937" s="62"/>
      <c r="AV937" s="62"/>
      <c r="AW937" s="62"/>
      <c r="AX937" s="62"/>
      <c r="AY937" s="62"/>
      <c r="AZ937" s="62"/>
      <c r="BA937" s="62"/>
      <c r="BB937" s="62"/>
      <c r="BC937" s="62"/>
      <c r="BD937" s="62"/>
      <c r="BE937" s="62"/>
      <c r="BF937" s="62"/>
      <c r="BG937" s="62"/>
      <c r="BH937" s="62"/>
      <c r="BI937" s="62"/>
      <c r="BJ937" s="62"/>
      <c r="BK937" s="62"/>
      <c r="BL937" s="62"/>
      <c r="BM937" s="62"/>
      <c r="BN937" s="62"/>
      <c r="BO937" s="62"/>
      <c r="BP937" s="62"/>
      <c r="BQ937" s="62"/>
      <c r="BR937" s="62"/>
      <c r="BS937" s="62"/>
      <c r="BT937" s="62"/>
      <c r="BU937" s="62"/>
      <c r="BV937" s="62"/>
      <c r="BW937" s="62"/>
      <c r="BX937" s="62"/>
      <c r="BY937" s="62"/>
      <c r="BZ937" s="62"/>
      <c r="CA937" s="62"/>
      <c r="CB937" s="62"/>
      <c r="CC937" s="62"/>
      <c r="CD937" s="62"/>
      <c r="CE937" s="62"/>
      <c r="CF937" s="62"/>
    </row>
    <row r="938" spans="1:84" ht="13" thickBot="1" x14ac:dyDescent="0.3">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2"/>
      <c r="AI938" s="62"/>
      <c r="AJ938" s="62"/>
      <c r="AK938" s="62"/>
      <c r="AL938" s="62"/>
      <c r="AM938" s="62"/>
      <c r="AN938" s="62"/>
      <c r="AO938" s="62"/>
      <c r="AP938" s="62"/>
      <c r="AQ938" s="62"/>
      <c r="AR938" s="62"/>
      <c r="AS938" s="62"/>
      <c r="AT938" s="62"/>
      <c r="AU938" s="62"/>
      <c r="AV938" s="62"/>
      <c r="AW938" s="62"/>
      <c r="AX938" s="62"/>
      <c r="AY938" s="62"/>
      <c r="AZ938" s="62"/>
      <c r="BA938" s="62"/>
      <c r="BB938" s="62"/>
      <c r="BC938" s="62"/>
      <c r="BD938" s="62"/>
      <c r="BE938" s="62"/>
      <c r="BF938" s="62"/>
      <c r="BG938" s="62"/>
      <c r="BH938" s="62"/>
      <c r="BI938" s="62"/>
      <c r="BJ938" s="62"/>
      <c r="BK938" s="62"/>
      <c r="BL938" s="62"/>
      <c r="BM938" s="62"/>
      <c r="BN938" s="62"/>
      <c r="BO938" s="62"/>
      <c r="BP938" s="62"/>
      <c r="BQ938" s="62"/>
      <c r="BR938" s="62"/>
      <c r="BS938" s="62"/>
      <c r="BT938" s="62"/>
      <c r="BU938" s="62"/>
      <c r="BV938" s="62"/>
      <c r="BW938" s="62"/>
      <c r="BX938" s="62"/>
      <c r="BY938" s="62"/>
      <c r="BZ938" s="62"/>
      <c r="CA938" s="62"/>
      <c r="CB938" s="62"/>
      <c r="CC938" s="62"/>
      <c r="CD938" s="62"/>
      <c r="CE938" s="62"/>
      <c r="CF938" s="62"/>
    </row>
    <row r="939" spans="1:84" ht="13" thickBot="1" x14ac:dyDescent="0.3">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2"/>
      <c r="AI939" s="62"/>
      <c r="AJ939" s="62"/>
      <c r="AK939" s="62"/>
      <c r="AL939" s="62"/>
      <c r="AM939" s="62"/>
      <c r="AN939" s="62"/>
      <c r="AO939" s="62"/>
      <c r="AP939" s="62"/>
      <c r="AQ939" s="62"/>
      <c r="AR939" s="62"/>
      <c r="AS939" s="62"/>
      <c r="AT939" s="62"/>
      <c r="AU939" s="62"/>
      <c r="AV939" s="62"/>
      <c r="AW939" s="62"/>
      <c r="AX939" s="62"/>
      <c r="AY939" s="62"/>
      <c r="AZ939" s="62"/>
      <c r="BA939" s="62"/>
      <c r="BB939" s="62"/>
      <c r="BC939" s="62"/>
      <c r="BD939" s="62"/>
      <c r="BE939" s="62"/>
      <c r="BF939" s="62"/>
      <c r="BG939" s="62"/>
      <c r="BH939" s="62"/>
      <c r="BI939" s="62"/>
      <c r="BJ939" s="62"/>
      <c r="BK939" s="62"/>
      <c r="BL939" s="62"/>
      <c r="BM939" s="62"/>
      <c r="BN939" s="62"/>
      <c r="BO939" s="62"/>
      <c r="BP939" s="62"/>
      <c r="BQ939" s="62"/>
      <c r="BR939" s="62"/>
      <c r="BS939" s="62"/>
      <c r="BT939" s="62"/>
      <c r="BU939" s="62"/>
      <c r="BV939" s="62"/>
      <c r="BW939" s="62"/>
      <c r="BX939" s="62"/>
      <c r="BY939" s="62"/>
      <c r="BZ939" s="62"/>
      <c r="CA939" s="62"/>
      <c r="CB939" s="62"/>
      <c r="CC939" s="62"/>
      <c r="CD939" s="62"/>
      <c r="CE939" s="62"/>
      <c r="CF939" s="62"/>
    </row>
    <row r="940" spans="1:84" ht="13" thickBot="1" x14ac:dyDescent="0.3">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2"/>
      <c r="AI940" s="62"/>
      <c r="AJ940" s="62"/>
      <c r="AK940" s="62"/>
      <c r="AL940" s="62"/>
      <c r="AM940" s="62"/>
      <c r="AN940" s="62"/>
      <c r="AO940" s="62"/>
      <c r="AP940" s="62"/>
      <c r="AQ940" s="62"/>
      <c r="AR940" s="62"/>
      <c r="AS940" s="62"/>
      <c r="AT940" s="62"/>
      <c r="AU940" s="62"/>
      <c r="AV940" s="62"/>
      <c r="AW940" s="62"/>
      <c r="AX940" s="62"/>
      <c r="AY940" s="62"/>
      <c r="AZ940" s="62"/>
      <c r="BA940" s="62"/>
      <c r="BB940" s="62"/>
      <c r="BC940" s="62"/>
      <c r="BD940" s="62"/>
      <c r="BE940" s="62"/>
      <c r="BF940" s="62"/>
      <c r="BG940" s="62"/>
      <c r="BH940" s="62"/>
      <c r="BI940" s="62"/>
      <c r="BJ940" s="62"/>
      <c r="BK940" s="62"/>
      <c r="BL940" s="62"/>
      <c r="BM940" s="62"/>
      <c r="BN940" s="62"/>
      <c r="BO940" s="62"/>
      <c r="BP940" s="62"/>
      <c r="BQ940" s="62"/>
      <c r="BR940" s="62"/>
      <c r="BS940" s="62"/>
      <c r="BT940" s="62"/>
      <c r="BU940" s="62"/>
      <c r="BV940" s="62"/>
      <c r="BW940" s="62"/>
      <c r="BX940" s="62"/>
      <c r="BY940" s="62"/>
      <c r="BZ940" s="62"/>
      <c r="CA940" s="62"/>
      <c r="CB940" s="62"/>
      <c r="CC940" s="62"/>
      <c r="CD940" s="62"/>
      <c r="CE940" s="62"/>
      <c r="CF940" s="62"/>
    </row>
    <row r="941" spans="1:84" ht="13" thickBot="1" x14ac:dyDescent="0.3">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2"/>
      <c r="AI941" s="62"/>
      <c r="AJ941" s="62"/>
      <c r="AK941" s="62"/>
      <c r="AL941" s="62"/>
      <c r="AM941" s="62"/>
      <c r="AN941" s="62"/>
      <c r="AO941" s="62"/>
      <c r="AP941" s="62"/>
      <c r="AQ941" s="62"/>
      <c r="AR941" s="62"/>
      <c r="AS941" s="62"/>
      <c r="AT941" s="62"/>
      <c r="AU941" s="62"/>
      <c r="AV941" s="62"/>
      <c r="AW941" s="62"/>
      <c r="AX941" s="62"/>
      <c r="AY941" s="62"/>
      <c r="AZ941" s="62"/>
      <c r="BA941" s="62"/>
      <c r="BB941" s="62"/>
      <c r="BC941" s="62"/>
      <c r="BD941" s="62"/>
      <c r="BE941" s="62"/>
      <c r="BF941" s="62"/>
      <c r="BG941" s="62"/>
      <c r="BH941" s="62"/>
      <c r="BI941" s="62"/>
      <c r="BJ941" s="62"/>
      <c r="BK941" s="62"/>
      <c r="BL941" s="62"/>
      <c r="BM941" s="62"/>
      <c r="BN941" s="62"/>
      <c r="BO941" s="62"/>
      <c r="BP941" s="62"/>
      <c r="BQ941" s="62"/>
      <c r="BR941" s="62"/>
      <c r="BS941" s="62"/>
      <c r="BT941" s="62"/>
      <c r="BU941" s="62"/>
      <c r="BV941" s="62"/>
      <c r="BW941" s="62"/>
      <c r="BX941" s="62"/>
      <c r="BY941" s="62"/>
      <c r="BZ941" s="62"/>
      <c r="CA941" s="62"/>
      <c r="CB941" s="62"/>
      <c r="CC941" s="62"/>
      <c r="CD941" s="62"/>
      <c r="CE941" s="62"/>
      <c r="CF941" s="62"/>
    </row>
    <row r="942" spans="1:84" ht="13" thickBot="1" x14ac:dyDescent="0.3">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2"/>
      <c r="AI942" s="62"/>
      <c r="AJ942" s="62"/>
      <c r="AK942" s="62"/>
      <c r="AL942" s="62"/>
      <c r="AM942" s="62"/>
      <c r="AN942" s="62"/>
      <c r="AO942" s="62"/>
      <c r="AP942" s="62"/>
      <c r="AQ942" s="62"/>
      <c r="AR942" s="62"/>
      <c r="AS942" s="62"/>
      <c r="AT942" s="62"/>
      <c r="AU942" s="62"/>
      <c r="AV942" s="62"/>
      <c r="AW942" s="62"/>
      <c r="AX942" s="62"/>
      <c r="AY942" s="62"/>
      <c r="AZ942" s="62"/>
      <c r="BA942" s="62"/>
      <c r="BB942" s="62"/>
      <c r="BC942" s="62"/>
      <c r="BD942" s="62"/>
      <c r="BE942" s="62"/>
      <c r="BF942" s="62"/>
      <c r="BG942" s="62"/>
      <c r="BH942" s="62"/>
      <c r="BI942" s="62"/>
      <c r="BJ942" s="62"/>
      <c r="BK942" s="62"/>
      <c r="BL942" s="62"/>
      <c r="BM942" s="62"/>
      <c r="BN942" s="62"/>
      <c r="BO942" s="62"/>
      <c r="BP942" s="62"/>
      <c r="BQ942" s="62"/>
      <c r="BR942" s="62"/>
      <c r="BS942" s="62"/>
      <c r="BT942" s="62"/>
      <c r="BU942" s="62"/>
      <c r="BV942" s="62"/>
      <c r="BW942" s="62"/>
      <c r="BX942" s="62"/>
      <c r="BY942" s="62"/>
      <c r="BZ942" s="62"/>
      <c r="CA942" s="62"/>
      <c r="CB942" s="62"/>
      <c r="CC942" s="62"/>
      <c r="CD942" s="62"/>
      <c r="CE942" s="62"/>
      <c r="CF942" s="62"/>
    </row>
    <row r="943" spans="1:84" ht="13" thickBot="1" x14ac:dyDescent="0.3">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2"/>
      <c r="AI943" s="62"/>
      <c r="AJ943" s="62"/>
      <c r="AK943" s="62"/>
      <c r="AL943" s="62"/>
      <c r="AM943" s="62"/>
      <c r="AN943" s="62"/>
      <c r="AO943" s="62"/>
      <c r="AP943" s="62"/>
      <c r="AQ943" s="62"/>
      <c r="AR943" s="62"/>
      <c r="AS943" s="62"/>
      <c r="AT943" s="62"/>
      <c r="AU943" s="62"/>
      <c r="AV943" s="62"/>
      <c r="AW943" s="62"/>
      <c r="AX943" s="62"/>
      <c r="AY943" s="62"/>
      <c r="AZ943" s="62"/>
      <c r="BA943" s="62"/>
      <c r="BB943" s="62"/>
      <c r="BC943" s="62"/>
      <c r="BD943" s="62"/>
      <c r="BE943" s="62"/>
      <c r="BF943" s="62"/>
      <c r="BG943" s="62"/>
      <c r="BH943" s="62"/>
      <c r="BI943" s="62"/>
      <c r="BJ943" s="62"/>
      <c r="BK943" s="62"/>
      <c r="BL943" s="62"/>
      <c r="BM943" s="62"/>
      <c r="BN943" s="62"/>
      <c r="BO943" s="62"/>
      <c r="BP943" s="62"/>
      <c r="BQ943" s="62"/>
      <c r="BR943" s="62"/>
      <c r="BS943" s="62"/>
      <c r="BT943" s="62"/>
      <c r="BU943" s="62"/>
      <c r="BV943" s="62"/>
      <c r="BW943" s="62"/>
      <c r="BX943" s="62"/>
      <c r="BY943" s="62"/>
      <c r="BZ943" s="62"/>
      <c r="CA943" s="62"/>
      <c r="CB943" s="62"/>
      <c r="CC943" s="62"/>
      <c r="CD943" s="62"/>
      <c r="CE943" s="62"/>
      <c r="CF943" s="62"/>
    </row>
    <row r="944" spans="1:84" ht="13" thickBot="1" x14ac:dyDescent="0.3">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2"/>
      <c r="AI944" s="62"/>
      <c r="AJ944" s="62"/>
      <c r="AK944" s="62"/>
      <c r="AL944" s="62"/>
      <c r="AM944" s="62"/>
      <c r="AN944" s="62"/>
      <c r="AO944" s="62"/>
      <c r="AP944" s="62"/>
      <c r="AQ944" s="62"/>
      <c r="AR944" s="62"/>
      <c r="AS944" s="62"/>
      <c r="AT944" s="62"/>
      <c r="AU944" s="62"/>
      <c r="AV944" s="62"/>
      <c r="AW944" s="62"/>
      <c r="AX944" s="62"/>
      <c r="AY944" s="62"/>
      <c r="AZ944" s="62"/>
      <c r="BA944" s="62"/>
      <c r="BB944" s="62"/>
      <c r="BC944" s="62"/>
      <c r="BD944" s="62"/>
      <c r="BE944" s="62"/>
      <c r="BF944" s="62"/>
      <c r="BG944" s="62"/>
      <c r="BH944" s="62"/>
      <c r="BI944" s="62"/>
      <c r="BJ944" s="62"/>
      <c r="BK944" s="62"/>
      <c r="BL944" s="62"/>
      <c r="BM944" s="62"/>
      <c r="BN944" s="62"/>
      <c r="BO944" s="62"/>
      <c r="BP944" s="62"/>
      <c r="BQ944" s="62"/>
      <c r="BR944" s="62"/>
      <c r="BS944" s="62"/>
      <c r="BT944" s="62"/>
      <c r="BU944" s="62"/>
      <c r="BV944" s="62"/>
      <c r="BW944" s="62"/>
      <c r="BX944" s="62"/>
      <c r="BY944" s="62"/>
      <c r="BZ944" s="62"/>
      <c r="CA944" s="62"/>
      <c r="CB944" s="62"/>
      <c r="CC944" s="62"/>
      <c r="CD944" s="62"/>
      <c r="CE944" s="62"/>
      <c r="CF944" s="62"/>
    </row>
    <row r="945" spans="1:84" ht="13" thickBot="1" x14ac:dyDescent="0.3">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2"/>
      <c r="AI945" s="62"/>
      <c r="AJ945" s="62"/>
      <c r="AK945" s="62"/>
      <c r="AL945" s="62"/>
      <c r="AM945" s="62"/>
      <c r="AN945" s="62"/>
      <c r="AO945" s="62"/>
      <c r="AP945" s="62"/>
      <c r="AQ945" s="62"/>
      <c r="AR945" s="62"/>
      <c r="AS945" s="62"/>
      <c r="AT945" s="62"/>
      <c r="AU945" s="62"/>
      <c r="AV945" s="62"/>
      <c r="AW945" s="62"/>
      <c r="AX945" s="62"/>
      <c r="AY945" s="62"/>
      <c r="AZ945" s="62"/>
      <c r="BA945" s="62"/>
      <c r="BB945" s="62"/>
      <c r="BC945" s="62"/>
      <c r="BD945" s="62"/>
      <c r="BE945" s="62"/>
      <c r="BF945" s="62"/>
      <c r="BG945" s="62"/>
      <c r="BH945" s="62"/>
      <c r="BI945" s="62"/>
      <c r="BJ945" s="62"/>
      <c r="BK945" s="62"/>
      <c r="BL945" s="62"/>
      <c r="BM945" s="62"/>
      <c r="BN945" s="62"/>
      <c r="BO945" s="62"/>
      <c r="BP945" s="62"/>
      <c r="BQ945" s="62"/>
      <c r="BR945" s="62"/>
      <c r="BS945" s="62"/>
      <c r="BT945" s="62"/>
      <c r="BU945" s="62"/>
      <c r="BV945" s="62"/>
      <c r="BW945" s="62"/>
      <c r="BX945" s="62"/>
      <c r="BY945" s="62"/>
      <c r="BZ945" s="62"/>
      <c r="CA945" s="62"/>
      <c r="CB945" s="62"/>
      <c r="CC945" s="62"/>
      <c r="CD945" s="62"/>
      <c r="CE945" s="62"/>
      <c r="CF945" s="62"/>
    </row>
    <row r="946" spans="1:84" ht="13" thickBot="1" x14ac:dyDescent="0.3">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2"/>
      <c r="AI946" s="62"/>
      <c r="AJ946" s="62"/>
      <c r="AK946" s="62"/>
      <c r="AL946" s="62"/>
      <c r="AM946" s="62"/>
      <c r="AN946" s="62"/>
      <c r="AO946" s="62"/>
      <c r="AP946" s="62"/>
      <c r="AQ946" s="62"/>
      <c r="AR946" s="62"/>
      <c r="AS946" s="62"/>
      <c r="AT946" s="62"/>
      <c r="AU946" s="62"/>
      <c r="AV946" s="62"/>
      <c r="AW946" s="62"/>
      <c r="AX946" s="62"/>
      <c r="AY946" s="62"/>
      <c r="AZ946" s="62"/>
      <c r="BA946" s="62"/>
      <c r="BB946" s="62"/>
      <c r="BC946" s="62"/>
      <c r="BD946" s="62"/>
      <c r="BE946" s="62"/>
      <c r="BF946" s="62"/>
      <c r="BG946" s="62"/>
      <c r="BH946" s="62"/>
      <c r="BI946" s="62"/>
      <c r="BJ946" s="62"/>
      <c r="BK946" s="62"/>
      <c r="BL946" s="62"/>
      <c r="BM946" s="62"/>
      <c r="BN946" s="62"/>
      <c r="BO946" s="62"/>
      <c r="BP946" s="62"/>
      <c r="BQ946" s="62"/>
      <c r="BR946" s="62"/>
      <c r="BS946" s="62"/>
      <c r="BT946" s="62"/>
      <c r="BU946" s="62"/>
      <c r="BV946" s="62"/>
      <c r="BW946" s="62"/>
      <c r="BX946" s="62"/>
      <c r="BY946" s="62"/>
      <c r="BZ946" s="62"/>
      <c r="CA946" s="62"/>
      <c r="CB946" s="62"/>
      <c r="CC946" s="62"/>
      <c r="CD946" s="62"/>
      <c r="CE946" s="62"/>
      <c r="CF946" s="62"/>
    </row>
    <row r="947" spans="1:84" ht="13" thickBot="1" x14ac:dyDescent="0.3">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2"/>
      <c r="AI947" s="62"/>
      <c r="AJ947" s="62"/>
      <c r="AK947" s="62"/>
      <c r="AL947" s="62"/>
      <c r="AM947" s="62"/>
      <c r="AN947" s="62"/>
      <c r="AO947" s="62"/>
      <c r="AP947" s="62"/>
      <c r="AQ947" s="62"/>
      <c r="AR947" s="62"/>
      <c r="AS947" s="62"/>
      <c r="AT947" s="62"/>
      <c r="AU947" s="62"/>
      <c r="AV947" s="62"/>
      <c r="AW947" s="62"/>
      <c r="AX947" s="62"/>
      <c r="AY947" s="62"/>
      <c r="AZ947" s="62"/>
      <c r="BA947" s="62"/>
      <c r="BB947" s="62"/>
      <c r="BC947" s="62"/>
      <c r="BD947" s="62"/>
      <c r="BE947" s="62"/>
      <c r="BF947" s="62"/>
      <c r="BG947" s="62"/>
      <c r="BH947" s="62"/>
      <c r="BI947" s="62"/>
      <c r="BJ947" s="62"/>
      <c r="BK947" s="62"/>
      <c r="BL947" s="62"/>
      <c r="BM947" s="62"/>
      <c r="BN947" s="62"/>
      <c r="BO947" s="62"/>
      <c r="BP947" s="62"/>
      <c r="BQ947" s="62"/>
      <c r="BR947" s="62"/>
      <c r="BS947" s="62"/>
      <c r="BT947" s="62"/>
      <c r="BU947" s="62"/>
      <c r="BV947" s="62"/>
      <c r="BW947" s="62"/>
      <c r="BX947" s="62"/>
      <c r="BY947" s="62"/>
      <c r="BZ947" s="62"/>
      <c r="CA947" s="62"/>
      <c r="CB947" s="62"/>
      <c r="CC947" s="62"/>
      <c r="CD947" s="62"/>
      <c r="CE947" s="62"/>
      <c r="CF947" s="62"/>
    </row>
    <row r="948" spans="1:84" ht="13" thickBot="1" x14ac:dyDescent="0.3">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2"/>
      <c r="AI948" s="62"/>
      <c r="AJ948" s="62"/>
      <c r="AK948" s="62"/>
      <c r="AL948" s="62"/>
      <c r="AM948" s="62"/>
      <c r="AN948" s="62"/>
      <c r="AO948" s="62"/>
      <c r="AP948" s="62"/>
      <c r="AQ948" s="62"/>
      <c r="AR948" s="62"/>
      <c r="AS948" s="62"/>
      <c r="AT948" s="62"/>
      <c r="AU948" s="62"/>
      <c r="AV948" s="62"/>
      <c r="AW948" s="62"/>
      <c r="AX948" s="62"/>
      <c r="AY948" s="62"/>
      <c r="AZ948" s="62"/>
      <c r="BA948" s="62"/>
      <c r="BB948" s="62"/>
      <c r="BC948" s="62"/>
      <c r="BD948" s="62"/>
      <c r="BE948" s="62"/>
      <c r="BF948" s="62"/>
      <c r="BG948" s="62"/>
      <c r="BH948" s="62"/>
      <c r="BI948" s="62"/>
      <c r="BJ948" s="62"/>
      <c r="BK948" s="62"/>
      <c r="BL948" s="62"/>
      <c r="BM948" s="62"/>
      <c r="BN948" s="62"/>
      <c r="BO948" s="62"/>
      <c r="BP948" s="62"/>
      <c r="BQ948" s="62"/>
      <c r="BR948" s="62"/>
      <c r="BS948" s="62"/>
      <c r="BT948" s="62"/>
      <c r="BU948" s="62"/>
      <c r="BV948" s="62"/>
      <c r="BW948" s="62"/>
      <c r="BX948" s="62"/>
      <c r="BY948" s="62"/>
      <c r="BZ948" s="62"/>
      <c r="CA948" s="62"/>
      <c r="CB948" s="62"/>
      <c r="CC948" s="62"/>
      <c r="CD948" s="62"/>
      <c r="CE948" s="62"/>
      <c r="CF948" s="62"/>
    </row>
    <row r="949" spans="1:84" ht="13" thickBot="1" x14ac:dyDescent="0.3">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2"/>
      <c r="AI949" s="62"/>
      <c r="AJ949" s="62"/>
      <c r="AK949" s="62"/>
      <c r="AL949" s="62"/>
      <c r="AM949" s="62"/>
      <c r="AN949" s="62"/>
      <c r="AO949" s="62"/>
      <c r="AP949" s="62"/>
      <c r="AQ949" s="62"/>
      <c r="AR949" s="62"/>
      <c r="AS949" s="62"/>
      <c r="AT949" s="62"/>
      <c r="AU949" s="62"/>
      <c r="AV949" s="62"/>
      <c r="AW949" s="62"/>
      <c r="AX949" s="62"/>
      <c r="AY949" s="62"/>
      <c r="AZ949" s="62"/>
      <c r="BA949" s="62"/>
      <c r="BB949" s="62"/>
      <c r="BC949" s="62"/>
      <c r="BD949" s="62"/>
      <c r="BE949" s="62"/>
      <c r="BF949" s="62"/>
      <c r="BG949" s="62"/>
      <c r="BH949" s="62"/>
      <c r="BI949" s="62"/>
      <c r="BJ949" s="62"/>
      <c r="BK949" s="62"/>
      <c r="BL949" s="62"/>
      <c r="BM949" s="62"/>
      <c r="BN949" s="62"/>
      <c r="BO949" s="62"/>
      <c r="BP949" s="62"/>
      <c r="BQ949" s="62"/>
      <c r="BR949" s="62"/>
      <c r="BS949" s="62"/>
      <c r="BT949" s="62"/>
      <c r="BU949" s="62"/>
      <c r="BV949" s="62"/>
      <c r="BW949" s="62"/>
      <c r="BX949" s="62"/>
      <c r="BY949" s="62"/>
      <c r="BZ949" s="62"/>
      <c r="CA949" s="62"/>
      <c r="CB949" s="62"/>
      <c r="CC949" s="62"/>
      <c r="CD949" s="62"/>
      <c r="CE949" s="62"/>
      <c r="CF949" s="62"/>
    </row>
    <row r="950" spans="1:84" ht="13" thickBot="1" x14ac:dyDescent="0.3">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2"/>
      <c r="AI950" s="62"/>
      <c r="AJ950" s="62"/>
      <c r="AK950" s="62"/>
      <c r="AL950" s="62"/>
      <c r="AM950" s="62"/>
      <c r="AN950" s="62"/>
      <c r="AO950" s="62"/>
      <c r="AP950" s="62"/>
      <c r="AQ950" s="62"/>
      <c r="AR950" s="62"/>
      <c r="AS950" s="62"/>
      <c r="AT950" s="62"/>
      <c r="AU950" s="62"/>
      <c r="AV950" s="62"/>
      <c r="AW950" s="62"/>
      <c r="AX950" s="62"/>
      <c r="AY950" s="62"/>
      <c r="AZ950" s="62"/>
      <c r="BA950" s="62"/>
      <c r="BB950" s="62"/>
      <c r="BC950" s="62"/>
      <c r="BD950" s="62"/>
      <c r="BE950" s="62"/>
      <c r="BF950" s="62"/>
      <c r="BG950" s="62"/>
      <c r="BH950" s="62"/>
      <c r="BI950" s="62"/>
      <c r="BJ950" s="62"/>
      <c r="BK950" s="62"/>
      <c r="BL950" s="62"/>
      <c r="BM950" s="62"/>
      <c r="BN950" s="62"/>
      <c r="BO950" s="62"/>
      <c r="BP950" s="62"/>
      <c r="BQ950" s="62"/>
      <c r="BR950" s="62"/>
      <c r="BS950" s="62"/>
      <c r="BT950" s="62"/>
      <c r="BU950" s="62"/>
      <c r="BV950" s="62"/>
      <c r="BW950" s="62"/>
      <c r="BX950" s="62"/>
      <c r="BY950" s="62"/>
      <c r="BZ950" s="62"/>
      <c r="CA950" s="62"/>
      <c r="CB950" s="62"/>
      <c r="CC950" s="62"/>
      <c r="CD950" s="62"/>
      <c r="CE950" s="62"/>
      <c r="CF950" s="62"/>
    </row>
    <row r="951" spans="1:84" ht="13" thickBot="1" x14ac:dyDescent="0.3">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c r="AR951" s="62"/>
      <c r="AS951" s="62"/>
      <c r="AT951" s="62"/>
      <c r="AU951" s="62"/>
      <c r="AV951" s="62"/>
      <c r="AW951" s="62"/>
      <c r="AX951" s="62"/>
      <c r="AY951" s="62"/>
      <c r="AZ951" s="62"/>
      <c r="BA951" s="62"/>
      <c r="BB951" s="62"/>
      <c r="BC951" s="62"/>
      <c r="BD951" s="62"/>
      <c r="BE951" s="62"/>
      <c r="BF951" s="62"/>
      <c r="BG951" s="62"/>
      <c r="BH951" s="62"/>
      <c r="BI951" s="62"/>
      <c r="BJ951" s="62"/>
      <c r="BK951" s="62"/>
      <c r="BL951" s="62"/>
      <c r="BM951" s="62"/>
      <c r="BN951" s="62"/>
      <c r="BO951" s="62"/>
      <c r="BP951" s="62"/>
      <c r="BQ951" s="62"/>
      <c r="BR951" s="62"/>
      <c r="BS951" s="62"/>
      <c r="BT951" s="62"/>
      <c r="BU951" s="62"/>
      <c r="BV951" s="62"/>
      <c r="BW951" s="62"/>
      <c r="BX951" s="62"/>
      <c r="BY951" s="62"/>
      <c r="BZ951" s="62"/>
      <c r="CA951" s="62"/>
      <c r="CB951" s="62"/>
      <c r="CC951" s="62"/>
      <c r="CD951" s="62"/>
      <c r="CE951" s="62"/>
      <c r="CF951" s="62"/>
    </row>
    <row r="952" spans="1:84" ht="13" thickBot="1" x14ac:dyDescent="0.3">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2"/>
      <c r="AI952" s="62"/>
      <c r="AJ952" s="62"/>
      <c r="AK952" s="62"/>
      <c r="AL952" s="62"/>
      <c r="AM952" s="62"/>
      <c r="AN952" s="62"/>
      <c r="AO952" s="62"/>
      <c r="AP952" s="62"/>
      <c r="AQ952" s="62"/>
      <c r="AR952" s="62"/>
      <c r="AS952" s="62"/>
      <c r="AT952" s="62"/>
      <c r="AU952" s="62"/>
      <c r="AV952" s="62"/>
      <c r="AW952" s="62"/>
      <c r="AX952" s="62"/>
      <c r="AY952" s="62"/>
      <c r="AZ952" s="62"/>
      <c r="BA952" s="62"/>
      <c r="BB952" s="62"/>
      <c r="BC952" s="62"/>
      <c r="BD952" s="62"/>
      <c r="BE952" s="62"/>
      <c r="BF952" s="62"/>
      <c r="BG952" s="62"/>
      <c r="BH952" s="62"/>
      <c r="BI952" s="62"/>
      <c r="BJ952" s="62"/>
      <c r="BK952" s="62"/>
      <c r="BL952" s="62"/>
      <c r="BM952" s="62"/>
      <c r="BN952" s="62"/>
      <c r="BO952" s="62"/>
      <c r="BP952" s="62"/>
      <c r="BQ952" s="62"/>
      <c r="BR952" s="62"/>
      <c r="BS952" s="62"/>
      <c r="BT952" s="62"/>
      <c r="BU952" s="62"/>
      <c r="BV952" s="62"/>
      <c r="BW952" s="62"/>
      <c r="BX952" s="62"/>
      <c r="BY952" s="62"/>
      <c r="BZ952" s="62"/>
      <c r="CA952" s="62"/>
      <c r="CB952" s="62"/>
      <c r="CC952" s="62"/>
      <c r="CD952" s="62"/>
      <c r="CE952" s="62"/>
      <c r="CF952" s="62"/>
    </row>
    <row r="953" spans="1:84" ht="13" thickBot="1" x14ac:dyDescent="0.3">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2"/>
      <c r="AI953" s="62"/>
      <c r="AJ953" s="62"/>
      <c r="AK953" s="62"/>
      <c r="AL953" s="62"/>
      <c r="AM953" s="62"/>
      <c r="AN953" s="62"/>
      <c r="AO953" s="62"/>
      <c r="AP953" s="62"/>
      <c r="AQ953" s="62"/>
      <c r="AR953" s="62"/>
      <c r="AS953" s="62"/>
      <c r="AT953" s="62"/>
      <c r="AU953" s="62"/>
      <c r="AV953" s="62"/>
      <c r="AW953" s="62"/>
      <c r="AX953" s="62"/>
      <c r="AY953" s="62"/>
      <c r="AZ953" s="62"/>
      <c r="BA953" s="62"/>
      <c r="BB953" s="62"/>
      <c r="BC953" s="62"/>
      <c r="BD953" s="62"/>
      <c r="BE953" s="62"/>
      <c r="BF953" s="62"/>
      <c r="BG953" s="62"/>
      <c r="BH953" s="62"/>
      <c r="BI953" s="62"/>
      <c r="BJ953" s="62"/>
      <c r="BK953" s="62"/>
      <c r="BL953" s="62"/>
      <c r="BM953" s="62"/>
      <c r="BN953" s="62"/>
      <c r="BO953" s="62"/>
      <c r="BP953" s="62"/>
      <c r="BQ953" s="62"/>
      <c r="BR953" s="62"/>
      <c r="BS953" s="62"/>
      <c r="BT953" s="62"/>
      <c r="BU953" s="62"/>
      <c r="BV953" s="62"/>
      <c r="BW953" s="62"/>
      <c r="BX953" s="62"/>
      <c r="BY953" s="62"/>
      <c r="BZ953" s="62"/>
      <c r="CA953" s="62"/>
      <c r="CB953" s="62"/>
      <c r="CC953" s="62"/>
      <c r="CD953" s="62"/>
      <c r="CE953" s="62"/>
      <c r="CF953" s="62"/>
    </row>
    <row r="954" spans="1:84" ht="13" thickBot="1" x14ac:dyDescent="0.3">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2"/>
      <c r="AI954" s="62"/>
      <c r="AJ954" s="62"/>
      <c r="AK954" s="62"/>
      <c r="AL954" s="62"/>
      <c r="AM954" s="62"/>
      <c r="AN954" s="62"/>
      <c r="AO954" s="62"/>
      <c r="AP954" s="62"/>
      <c r="AQ954" s="62"/>
      <c r="AR954" s="62"/>
      <c r="AS954" s="62"/>
      <c r="AT954" s="62"/>
      <c r="AU954" s="62"/>
      <c r="AV954" s="62"/>
      <c r="AW954" s="62"/>
      <c r="AX954" s="62"/>
      <c r="AY954" s="62"/>
      <c r="AZ954" s="62"/>
      <c r="BA954" s="62"/>
      <c r="BB954" s="62"/>
      <c r="BC954" s="62"/>
      <c r="BD954" s="62"/>
      <c r="BE954" s="62"/>
      <c r="BF954" s="62"/>
      <c r="BG954" s="62"/>
      <c r="BH954" s="62"/>
      <c r="BI954" s="62"/>
      <c r="BJ954" s="62"/>
      <c r="BK954" s="62"/>
      <c r="BL954" s="62"/>
      <c r="BM954" s="62"/>
      <c r="BN954" s="62"/>
      <c r="BO954" s="62"/>
      <c r="BP954" s="62"/>
      <c r="BQ954" s="62"/>
      <c r="BR954" s="62"/>
      <c r="BS954" s="62"/>
      <c r="BT954" s="62"/>
      <c r="BU954" s="62"/>
      <c r="BV954" s="62"/>
      <c r="BW954" s="62"/>
      <c r="BX954" s="62"/>
      <c r="BY954" s="62"/>
      <c r="BZ954" s="62"/>
      <c r="CA954" s="62"/>
      <c r="CB954" s="62"/>
      <c r="CC954" s="62"/>
      <c r="CD954" s="62"/>
      <c r="CE954" s="62"/>
      <c r="CF954" s="62"/>
    </row>
    <row r="955" spans="1:84" ht="13" thickBot="1" x14ac:dyDescent="0.3">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2"/>
      <c r="AI955" s="62"/>
      <c r="AJ955" s="62"/>
      <c r="AK955" s="62"/>
      <c r="AL955" s="62"/>
      <c r="AM955" s="62"/>
      <c r="AN955" s="62"/>
      <c r="AO955" s="62"/>
      <c r="AP955" s="62"/>
      <c r="AQ955" s="62"/>
      <c r="AR955" s="62"/>
      <c r="AS955" s="62"/>
      <c r="AT955" s="62"/>
      <c r="AU955" s="62"/>
      <c r="AV955" s="62"/>
      <c r="AW955" s="62"/>
      <c r="AX955" s="62"/>
      <c r="AY955" s="62"/>
      <c r="AZ955" s="62"/>
      <c r="BA955" s="62"/>
      <c r="BB955" s="62"/>
      <c r="BC955" s="62"/>
      <c r="BD955" s="62"/>
      <c r="BE955" s="62"/>
      <c r="BF955" s="62"/>
      <c r="BG955" s="62"/>
      <c r="BH955" s="62"/>
      <c r="BI955" s="62"/>
      <c r="BJ955" s="62"/>
      <c r="BK955" s="62"/>
      <c r="BL955" s="62"/>
      <c r="BM955" s="62"/>
      <c r="BN955" s="62"/>
      <c r="BO955" s="62"/>
      <c r="BP955" s="62"/>
      <c r="BQ955" s="62"/>
      <c r="BR955" s="62"/>
      <c r="BS955" s="62"/>
      <c r="BT955" s="62"/>
      <c r="BU955" s="62"/>
      <c r="BV955" s="62"/>
      <c r="BW955" s="62"/>
      <c r="BX955" s="62"/>
      <c r="BY955" s="62"/>
      <c r="BZ955" s="62"/>
      <c r="CA955" s="62"/>
      <c r="CB955" s="62"/>
      <c r="CC955" s="62"/>
      <c r="CD955" s="62"/>
      <c r="CE955" s="62"/>
      <c r="CF955" s="62"/>
    </row>
    <row r="956" spans="1:84" ht="13" thickBot="1" x14ac:dyDescent="0.3">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2"/>
      <c r="AI956" s="62"/>
      <c r="AJ956" s="62"/>
      <c r="AK956" s="62"/>
      <c r="AL956" s="62"/>
      <c r="AM956" s="62"/>
      <c r="AN956" s="62"/>
      <c r="AO956" s="62"/>
      <c r="AP956" s="62"/>
      <c r="AQ956" s="62"/>
      <c r="AR956" s="62"/>
      <c r="AS956" s="62"/>
      <c r="AT956" s="62"/>
      <c r="AU956" s="62"/>
      <c r="AV956" s="62"/>
      <c r="AW956" s="62"/>
      <c r="AX956" s="62"/>
      <c r="AY956" s="62"/>
      <c r="AZ956" s="62"/>
      <c r="BA956" s="62"/>
      <c r="BB956" s="62"/>
      <c r="BC956" s="62"/>
      <c r="BD956" s="62"/>
      <c r="BE956" s="62"/>
      <c r="BF956" s="62"/>
      <c r="BG956" s="62"/>
      <c r="BH956" s="62"/>
      <c r="BI956" s="62"/>
      <c r="BJ956" s="62"/>
      <c r="BK956" s="62"/>
      <c r="BL956" s="62"/>
      <c r="BM956" s="62"/>
      <c r="BN956" s="62"/>
      <c r="BO956" s="62"/>
      <c r="BP956" s="62"/>
      <c r="BQ956" s="62"/>
      <c r="BR956" s="62"/>
      <c r="BS956" s="62"/>
      <c r="BT956" s="62"/>
      <c r="BU956" s="62"/>
      <c r="BV956" s="62"/>
      <c r="BW956" s="62"/>
      <c r="BX956" s="62"/>
      <c r="BY956" s="62"/>
      <c r="BZ956" s="62"/>
      <c r="CA956" s="62"/>
      <c r="CB956" s="62"/>
      <c r="CC956" s="62"/>
      <c r="CD956" s="62"/>
      <c r="CE956" s="62"/>
      <c r="CF956" s="62"/>
    </row>
    <row r="957" spans="1:84" ht="13" thickBot="1" x14ac:dyDescent="0.3">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2"/>
      <c r="AI957" s="62"/>
      <c r="AJ957" s="62"/>
      <c r="AK957" s="62"/>
      <c r="AL957" s="62"/>
      <c r="AM957" s="62"/>
      <c r="AN957" s="62"/>
      <c r="AO957" s="62"/>
      <c r="AP957" s="62"/>
      <c r="AQ957" s="62"/>
      <c r="AR957" s="62"/>
      <c r="AS957" s="62"/>
      <c r="AT957" s="62"/>
      <c r="AU957" s="62"/>
      <c r="AV957" s="62"/>
      <c r="AW957" s="62"/>
      <c r="AX957" s="62"/>
      <c r="AY957" s="62"/>
      <c r="AZ957" s="62"/>
      <c r="BA957" s="62"/>
      <c r="BB957" s="62"/>
      <c r="BC957" s="62"/>
      <c r="BD957" s="62"/>
      <c r="BE957" s="62"/>
      <c r="BF957" s="62"/>
      <c r="BG957" s="62"/>
      <c r="BH957" s="62"/>
      <c r="BI957" s="62"/>
      <c r="BJ957" s="62"/>
      <c r="BK957" s="62"/>
      <c r="BL957" s="62"/>
      <c r="BM957" s="62"/>
      <c r="BN957" s="62"/>
      <c r="BO957" s="62"/>
      <c r="BP957" s="62"/>
      <c r="BQ957" s="62"/>
      <c r="BR957" s="62"/>
      <c r="BS957" s="62"/>
      <c r="BT957" s="62"/>
      <c r="BU957" s="62"/>
      <c r="BV957" s="62"/>
      <c r="BW957" s="62"/>
      <c r="BX957" s="62"/>
      <c r="BY957" s="62"/>
      <c r="BZ957" s="62"/>
      <c r="CA957" s="62"/>
      <c r="CB957" s="62"/>
      <c r="CC957" s="62"/>
      <c r="CD957" s="62"/>
      <c r="CE957" s="62"/>
      <c r="CF957" s="62"/>
    </row>
    <row r="958" spans="1:84" ht="13" thickBot="1" x14ac:dyDescent="0.3">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2"/>
      <c r="AI958" s="62"/>
      <c r="AJ958" s="62"/>
      <c r="AK958" s="62"/>
      <c r="AL958" s="62"/>
      <c r="AM958" s="62"/>
      <c r="AN958" s="62"/>
      <c r="AO958" s="62"/>
      <c r="AP958" s="62"/>
      <c r="AQ958" s="62"/>
      <c r="AR958" s="62"/>
      <c r="AS958" s="62"/>
      <c r="AT958" s="62"/>
      <c r="AU958" s="62"/>
      <c r="AV958" s="62"/>
      <c r="AW958" s="62"/>
      <c r="AX958" s="62"/>
      <c r="AY958" s="62"/>
      <c r="AZ958" s="62"/>
      <c r="BA958" s="62"/>
      <c r="BB958" s="62"/>
      <c r="BC958" s="62"/>
      <c r="BD958" s="62"/>
      <c r="BE958" s="62"/>
      <c r="BF958" s="62"/>
      <c r="BG958" s="62"/>
      <c r="BH958" s="62"/>
      <c r="BI958" s="62"/>
      <c r="BJ958" s="62"/>
      <c r="BK958" s="62"/>
      <c r="BL958" s="62"/>
      <c r="BM958" s="62"/>
      <c r="BN958" s="62"/>
      <c r="BO958" s="62"/>
      <c r="BP958" s="62"/>
      <c r="BQ958" s="62"/>
      <c r="BR958" s="62"/>
      <c r="BS958" s="62"/>
      <c r="BT958" s="62"/>
      <c r="BU958" s="62"/>
      <c r="BV958" s="62"/>
      <c r="BW958" s="62"/>
      <c r="BX958" s="62"/>
      <c r="BY958" s="62"/>
      <c r="BZ958" s="62"/>
      <c r="CA958" s="62"/>
      <c r="CB958" s="62"/>
      <c r="CC958" s="62"/>
      <c r="CD958" s="62"/>
      <c r="CE958" s="62"/>
      <c r="CF958" s="62"/>
    </row>
    <row r="959" spans="1:84" ht="13" thickBot="1" x14ac:dyDescent="0.3">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2"/>
      <c r="AI959" s="62"/>
      <c r="AJ959" s="62"/>
      <c r="AK959" s="62"/>
      <c r="AL959" s="62"/>
      <c r="AM959" s="62"/>
      <c r="AN959" s="62"/>
      <c r="AO959" s="62"/>
      <c r="AP959" s="62"/>
      <c r="AQ959" s="62"/>
      <c r="AR959" s="62"/>
      <c r="AS959" s="62"/>
      <c r="AT959" s="62"/>
      <c r="AU959" s="62"/>
      <c r="AV959" s="62"/>
      <c r="AW959" s="62"/>
      <c r="AX959" s="62"/>
      <c r="AY959" s="62"/>
      <c r="AZ959" s="62"/>
      <c r="BA959" s="62"/>
      <c r="BB959" s="62"/>
      <c r="BC959" s="62"/>
      <c r="BD959" s="62"/>
      <c r="BE959" s="62"/>
      <c r="BF959" s="62"/>
      <c r="BG959" s="62"/>
      <c r="BH959" s="62"/>
      <c r="BI959" s="62"/>
      <c r="BJ959" s="62"/>
      <c r="BK959" s="62"/>
      <c r="BL959" s="62"/>
      <c r="BM959" s="62"/>
      <c r="BN959" s="62"/>
      <c r="BO959" s="62"/>
      <c r="BP959" s="62"/>
      <c r="BQ959" s="62"/>
      <c r="BR959" s="62"/>
      <c r="BS959" s="62"/>
      <c r="BT959" s="62"/>
      <c r="BU959" s="62"/>
      <c r="BV959" s="62"/>
      <c r="BW959" s="62"/>
      <c r="BX959" s="62"/>
      <c r="BY959" s="62"/>
      <c r="BZ959" s="62"/>
      <c r="CA959" s="62"/>
      <c r="CB959" s="62"/>
      <c r="CC959" s="62"/>
      <c r="CD959" s="62"/>
      <c r="CE959" s="62"/>
      <c r="CF959" s="62"/>
    </row>
    <row r="960" spans="1:84" ht="13" thickBot="1" x14ac:dyDescent="0.3">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c r="AG960" s="62"/>
      <c r="AH960" s="62"/>
      <c r="AI960" s="62"/>
      <c r="AJ960" s="62"/>
      <c r="AK960" s="62"/>
      <c r="AL960" s="62"/>
      <c r="AM960" s="62"/>
      <c r="AN960" s="62"/>
      <c r="AO960" s="62"/>
      <c r="AP960" s="62"/>
      <c r="AQ960" s="62"/>
      <c r="AR960" s="62"/>
      <c r="AS960" s="62"/>
      <c r="AT960" s="62"/>
      <c r="AU960" s="62"/>
      <c r="AV960" s="62"/>
      <c r="AW960" s="62"/>
      <c r="AX960" s="62"/>
      <c r="AY960" s="62"/>
      <c r="AZ960" s="62"/>
      <c r="BA960" s="62"/>
      <c r="BB960" s="62"/>
      <c r="BC960" s="62"/>
      <c r="BD960" s="62"/>
      <c r="BE960" s="62"/>
      <c r="BF960" s="62"/>
      <c r="BG960" s="62"/>
      <c r="BH960" s="62"/>
      <c r="BI960" s="62"/>
      <c r="BJ960" s="62"/>
      <c r="BK960" s="62"/>
      <c r="BL960" s="62"/>
      <c r="BM960" s="62"/>
      <c r="BN960" s="62"/>
      <c r="BO960" s="62"/>
      <c r="BP960" s="62"/>
      <c r="BQ960" s="62"/>
      <c r="BR960" s="62"/>
      <c r="BS960" s="62"/>
      <c r="BT960" s="62"/>
      <c r="BU960" s="62"/>
      <c r="BV960" s="62"/>
      <c r="BW960" s="62"/>
      <c r="BX960" s="62"/>
      <c r="BY960" s="62"/>
      <c r="BZ960" s="62"/>
      <c r="CA960" s="62"/>
      <c r="CB960" s="62"/>
      <c r="CC960" s="62"/>
      <c r="CD960" s="62"/>
      <c r="CE960" s="62"/>
      <c r="CF960" s="62"/>
    </row>
    <row r="961" spans="1:84" ht="13" thickBot="1" x14ac:dyDescent="0.3">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c r="AG961" s="62"/>
      <c r="AH961" s="62"/>
      <c r="AI961" s="62"/>
      <c r="AJ961" s="62"/>
      <c r="AK961" s="62"/>
      <c r="AL961" s="62"/>
      <c r="AM961" s="62"/>
      <c r="AN961" s="62"/>
      <c r="AO961" s="62"/>
      <c r="AP961" s="62"/>
      <c r="AQ961" s="62"/>
      <c r="AR961" s="62"/>
      <c r="AS961" s="62"/>
      <c r="AT961" s="62"/>
      <c r="AU961" s="62"/>
      <c r="AV961" s="62"/>
      <c r="AW961" s="62"/>
      <c r="AX961" s="62"/>
      <c r="AY961" s="62"/>
      <c r="AZ961" s="62"/>
      <c r="BA961" s="62"/>
      <c r="BB961" s="62"/>
      <c r="BC961" s="62"/>
      <c r="BD961" s="62"/>
      <c r="BE961" s="62"/>
      <c r="BF961" s="62"/>
      <c r="BG961" s="62"/>
      <c r="BH961" s="62"/>
      <c r="BI961" s="62"/>
      <c r="BJ961" s="62"/>
      <c r="BK961" s="62"/>
      <c r="BL961" s="62"/>
      <c r="BM961" s="62"/>
      <c r="BN961" s="62"/>
      <c r="BO961" s="62"/>
      <c r="BP961" s="62"/>
      <c r="BQ961" s="62"/>
      <c r="BR961" s="62"/>
      <c r="BS961" s="62"/>
      <c r="BT961" s="62"/>
      <c r="BU961" s="62"/>
      <c r="BV961" s="62"/>
      <c r="BW961" s="62"/>
      <c r="BX961" s="62"/>
      <c r="BY961" s="62"/>
      <c r="BZ961" s="62"/>
      <c r="CA961" s="62"/>
      <c r="CB961" s="62"/>
      <c r="CC961" s="62"/>
      <c r="CD961" s="62"/>
      <c r="CE961" s="62"/>
      <c r="CF961" s="62"/>
    </row>
    <row r="962" spans="1:84" ht="13" thickBot="1" x14ac:dyDescent="0.3">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c r="AG962" s="62"/>
      <c r="AH962" s="62"/>
      <c r="AI962" s="62"/>
      <c r="AJ962" s="62"/>
      <c r="AK962" s="62"/>
      <c r="AL962" s="62"/>
      <c r="AM962" s="62"/>
      <c r="AN962" s="62"/>
      <c r="AO962" s="62"/>
      <c r="AP962" s="62"/>
      <c r="AQ962" s="62"/>
      <c r="AR962" s="62"/>
      <c r="AS962" s="62"/>
      <c r="AT962" s="62"/>
      <c r="AU962" s="62"/>
      <c r="AV962" s="62"/>
      <c r="AW962" s="62"/>
      <c r="AX962" s="62"/>
      <c r="AY962" s="62"/>
      <c r="AZ962" s="62"/>
      <c r="BA962" s="62"/>
      <c r="BB962" s="62"/>
      <c r="BC962" s="62"/>
      <c r="BD962" s="62"/>
      <c r="BE962" s="62"/>
      <c r="BF962" s="62"/>
      <c r="BG962" s="62"/>
      <c r="BH962" s="62"/>
      <c r="BI962" s="62"/>
      <c r="BJ962" s="62"/>
      <c r="BK962" s="62"/>
      <c r="BL962" s="62"/>
      <c r="BM962" s="62"/>
      <c r="BN962" s="62"/>
      <c r="BO962" s="62"/>
      <c r="BP962" s="62"/>
      <c r="BQ962" s="62"/>
      <c r="BR962" s="62"/>
      <c r="BS962" s="62"/>
      <c r="BT962" s="62"/>
      <c r="BU962" s="62"/>
      <c r="BV962" s="62"/>
      <c r="BW962" s="62"/>
      <c r="BX962" s="62"/>
      <c r="BY962" s="62"/>
      <c r="BZ962" s="62"/>
      <c r="CA962" s="62"/>
      <c r="CB962" s="62"/>
      <c r="CC962" s="62"/>
      <c r="CD962" s="62"/>
      <c r="CE962" s="62"/>
      <c r="CF962" s="62"/>
    </row>
    <row r="963" spans="1:84" ht="13" thickBot="1" x14ac:dyDescent="0.3">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c r="AG963" s="62"/>
      <c r="AH963" s="62"/>
      <c r="AI963" s="62"/>
      <c r="AJ963" s="62"/>
      <c r="AK963" s="62"/>
      <c r="AL963" s="62"/>
      <c r="AM963" s="62"/>
      <c r="AN963" s="62"/>
      <c r="AO963" s="62"/>
      <c r="AP963" s="62"/>
      <c r="AQ963" s="62"/>
      <c r="AR963" s="62"/>
      <c r="AS963" s="62"/>
      <c r="AT963" s="62"/>
      <c r="AU963" s="62"/>
      <c r="AV963" s="62"/>
      <c r="AW963" s="62"/>
      <c r="AX963" s="62"/>
      <c r="AY963" s="62"/>
      <c r="AZ963" s="62"/>
      <c r="BA963" s="62"/>
      <c r="BB963" s="62"/>
      <c r="BC963" s="62"/>
      <c r="BD963" s="62"/>
      <c r="BE963" s="62"/>
      <c r="BF963" s="62"/>
      <c r="BG963" s="62"/>
      <c r="BH963" s="62"/>
      <c r="BI963" s="62"/>
      <c r="BJ963" s="62"/>
      <c r="BK963" s="62"/>
      <c r="BL963" s="62"/>
      <c r="BM963" s="62"/>
      <c r="BN963" s="62"/>
      <c r="BO963" s="62"/>
      <c r="BP963" s="62"/>
      <c r="BQ963" s="62"/>
      <c r="BR963" s="62"/>
      <c r="BS963" s="62"/>
      <c r="BT963" s="62"/>
      <c r="BU963" s="62"/>
      <c r="BV963" s="62"/>
      <c r="BW963" s="62"/>
      <c r="BX963" s="62"/>
      <c r="BY963" s="62"/>
      <c r="BZ963" s="62"/>
      <c r="CA963" s="62"/>
      <c r="CB963" s="62"/>
      <c r="CC963" s="62"/>
      <c r="CD963" s="62"/>
      <c r="CE963" s="62"/>
      <c r="CF963" s="62"/>
    </row>
    <row r="964" spans="1:84" ht="13" thickBot="1" x14ac:dyDescent="0.3">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c r="AG964" s="62"/>
      <c r="AH964" s="62"/>
      <c r="AI964" s="62"/>
      <c r="AJ964" s="62"/>
      <c r="AK964" s="62"/>
      <c r="AL964" s="62"/>
      <c r="AM964" s="62"/>
      <c r="AN964" s="62"/>
      <c r="AO964" s="62"/>
      <c r="AP964" s="62"/>
      <c r="AQ964" s="62"/>
      <c r="AR964" s="62"/>
      <c r="AS964" s="62"/>
      <c r="AT964" s="62"/>
      <c r="AU964" s="62"/>
      <c r="AV964" s="62"/>
      <c r="AW964" s="62"/>
      <c r="AX964" s="62"/>
      <c r="AY964" s="62"/>
      <c r="AZ964" s="62"/>
      <c r="BA964" s="62"/>
      <c r="BB964" s="62"/>
      <c r="BC964" s="62"/>
      <c r="BD964" s="62"/>
      <c r="BE964" s="62"/>
      <c r="BF964" s="62"/>
      <c r="BG964" s="62"/>
      <c r="BH964" s="62"/>
      <c r="BI964" s="62"/>
      <c r="BJ964" s="62"/>
      <c r="BK964" s="62"/>
      <c r="BL964" s="62"/>
      <c r="BM964" s="62"/>
      <c r="BN964" s="62"/>
      <c r="BO964" s="62"/>
      <c r="BP964" s="62"/>
      <c r="BQ964" s="62"/>
      <c r="BR964" s="62"/>
      <c r="BS964" s="62"/>
      <c r="BT964" s="62"/>
      <c r="BU964" s="62"/>
      <c r="BV964" s="62"/>
      <c r="BW964" s="62"/>
      <c r="BX964" s="62"/>
      <c r="BY964" s="62"/>
      <c r="BZ964" s="62"/>
      <c r="CA964" s="62"/>
      <c r="CB964" s="62"/>
      <c r="CC964" s="62"/>
      <c r="CD964" s="62"/>
      <c r="CE964" s="62"/>
      <c r="CF964" s="62"/>
    </row>
    <row r="965" spans="1:84" ht="13" thickBot="1" x14ac:dyDescent="0.3">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c r="AG965" s="62"/>
      <c r="AH965" s="62"/>
      <c r="AI965" s="62"/>
      <c r="AJ965" s="62"/>
      <c r="AK965" s="62"/>
      <c r="AL965" s="62"/>
      <c r="AM965" s="62"/>
      <c r="AN965" s="62"/>
      <c r="AO965" s="62"/>
      <c r="AP965" s="62"/>
      <c r="AQ965" s="62"/>
      <c r="AR965" s="62"/>
      <c r="AS965" s="62"/>
      <c r="AT965" s="62"/>
      <c r="AU965" s="62"/>
      <c r="AV965" s="62"/>
      <c r="AW965" s="62"/>
      <c r="AX965" s="62"/>
      <c r="AY965" s="62"/>
      <c r="AZ965" s="62"/>
      <c r="BA965" s="62"/>
      <c r="BB965" s="62"/>
      <c r="BC965" s="62"/>
      <c r="BD965" s="62"/>
      <c r="BE965" s="62"/>
      <c r="BF965" s="62"/>
      <c r="BG965" s="62"/>
      <c r="BH965" s="62"/>
      <c r="BI965" s="62"/>
      <c r="BJ965" s="62"/>
      <c r="BK965" s="62"/>
      <c r="BL965" s="62"/>
      <c r="BM965" s="62"/>
      <c r="BN965" s="62"/>
      <c r="BO965" s="62"/>
      <c r="BP965" s="62"/>
      <c r="BQ965" s="62"/>
      <c r="BR965" s="62"/>
      <c r="BS965" s="62"/>
      <c r="BT965" s="62"/>
      <c r="BU965" s="62"/>
      <c r="BV965" s="62"/>
      <c r="BW965" s="62"/>
      <c r="BX965" s="62"/>
      <c r="BY965" s="62"/>
      <c r="BZ965" s="62"/>
      <c r="CA965" s="62"/>
      <c r="CB965" s="62"/>
      <c r="CC965" s="62"/>
      <c r="CD965" s="62"/>
      <c r="CE965" s="62"/>
      <c r="CF965" s="62"/>
    </row>
    <row r="966" spans="1:84" ht="13" thickBot="1" x14ac:dyDescent="0.3">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c r="AG966" s="62"/>
      <c r="AH966" s="62"/>
      <c r="AI966" s="62"/>
      <c r="AJ966" s="62"/>
      <c r="AK966" s="62"/>
      <c r="AL966" s="62"/>
      <c r="AM966" s="62"/>
      <c r="AN966" s="62"/>
      <c r="AO966" s="62"/>
      <c r="AP966" s="62"/>
      <c r="AQ966" s="62"/>
      <c r="AR966" s="62"/>
      <c r="AS966" s="62"/>
      <c r="AT966" s="62"/>
      <c r="AU966" s="62"/>
      <c r="AV966" s="62"/>
      <c r="AW966" s="62"/>
      <c r="AX966" s="62"/>
      <c r="AY966" s="62"/>
      <c r="AZ966" s="62"/>
      <c r="BA966" s="62"/>
      <c r="BB966" s="62"/>
      <c r="BC966" s="62"/>
      <c r="BD966" s="62"/>
      <c r="BE966" s="62"/>
      <c r="BF966" s="62"/>
      <c r="BG966" s="62"/>
      <c r="BH966" s="62"/>
      <c r="BI966" s="62"/>
      <c r="BJ966" s="62"/>
      <c r="BK966" s="62"/>
      <c r="BL966" s="62"/>
      <c r="BM966" s="62"/>
      <c r="BN966" s="62"/>
      <c r="BO966" s="62"/>
      <c r="BP966" s="62"/>
      <c r="BQ966" s="62"/>
      <c r="BR966" s="62"/>
      <c r="BS966" s="62"/>
      <c r="BT966" s="62"/>
      <c r="BU966" s="62"/>
      <c r="BV966" s="62"/>
      <c r="BW966" s="62"/>
      <c r="BX966" s="62"/>
      <c r="BY966" s="62"/>
      <c r="BZ966" s="62"/>
      <c r="CA966" s="62"/>
      <c r="CB966" s="62"/>
      <c r="CC966" s="62"/>
      <c r="CD966" s="62"/>
      <c r="CE966" s="62"/>
      <c r="CF966" s="62"/>
    </row>
    <row r="967" spans="1:84" ht="13" thickBot="1" x14ac:dyDescent="0.3">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c r="AG967" s="62"/>
      <c r="AH967" s="62"/>
      <c r="AI967" s="62"/>
      <c r="AJ967" s="62"/>
      <c r="AK967" s="62"/>
      <c r="AL967" s="62"/>
      <c r="AM967" s="62"/>
      <c r="AN967" s="62"/>
      <c r="AO967" s="62"/>
      <c r="AP967" s="62"/>
      <c r="AQ967" s="62"/>
      <c r="AR967" s="62"/>
      <c r="AS967" s="62"/>
      <c r="AT967" s="62"/>
      <c r="AU967" s="62"/>
      <c r="AV967" s="62"/>
      <c r="AW967" s="62"/>
      <c r="AX967" s="62"/>
      <c r="AY967" s="62"/>
      <c r="AZ967" s="62"/>
      <c r="BA967" s="62"/>
      <c r="BB967" s="62"/>
      <c r="BC967" s="62"/>
      <c r="BD967" s="62"/>
      <c r="BE967" s="62"/>
      <c r="BF967" s="62"/>
      <c r="BG967" s="62"/>
      <c r="BH967" s="62"/>
      <c r="BI967" s="62"/>
      <c r="BJ967" s="62"/>
      <c r="BK967" s="62"/>
      <c r="BL967" s="62"/>
      <c r="BM967" s="62"/>
      <c r="BN967" s="62"/>
      <c r="BO967" s="62"/>
      <c r="BP967" s="62"/>
      <c r="BQ967" s="62"/>
      <c r="BR967" s="62"/>
      <c r="BS967" s="62"/>
      <c r="BT967" s="62"/>
      <c r="BU967" s="62"/>
      <c r="BV967" s="62"/>
      <c r="BW967" s="62"/>
      <c r="BX967" s="62"/>
      <c r="BY967" s="62"/>
      <c r="BZ967" s="62"/>
      <c r="CA967" s="62"/>
      <c r="CB967" s="62"/>
      <c r="CC967" s="62"/>
      <c r="CD967" s="62"/>
      <c r="CE967" s="62"/>
      <c r="CF967" s="62"/>
    </row>
    <row r="968" spans="1:84" ht="13" thickBot="1" x14ac:dyDescent="0.3">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c r="AG968" s="62"/>
      <c r="AH968" s="62"/>
      <c r="AI968" s="62"/>
      <c r="AJ968" s="62"/>
      <c r="AK968" s="62"/>
      <c r="AL968" s="62"/>
      <c r="AM968" s="62"/>
      <c r="AN968" s="62"/>
      <c r="AO968" s="62"/>
      <c r="AP968" s="62"/>
      <c r="AQ968" s="62"/>
      <c r="AR968" s="62"/>
      <c r="AS968" s="62"/>
      <c r="AT968" s="62"/>
      <c r="AU968" s="62"/>
      <c r="AV968" s="62"/>
      <c r="AW968" s="62"/>
      <c r="AX968" s="62"/>
      <c r="AY968" s="62"/>
      <c r="AZ968" s="62"/>
      <c r="BA968" s="62"/>
      <c r="BB968" s="62"/>
      <c r="BC968" s="62"/>
      <c r="BD968" s="62"/>
      <c r="BE968" s="62"/>
      <c r="BF968" s="62"/>
      <c r="BG968" s="62"/>
      <c r="BH968" s="62"/>
      <c r="BI968" s="62"/>
      <c r="BJ968" s="62"/>
      <c r="BK968" s="62"/>
      <c r="BL968" s="62"/>
      <c r="BM968" s="62"/>
      <c r="BN968" s="62"/>
      <c r="BO968" s="62"/>
      <c r="BP968" s="62"/>
      <c r="BQ968" s="62"/>
      <c r="BR968" s="62"/>
      <c r="BS968" s="62"/>
      <c r="BT968" s="62"/>
      <c r="BU968" s="62"/>
      <c r="BV968" s="62"/>
      <c r="BW968" s="62"/>
      <c r="BX968" s="62"/>
      <c r="BY968" s="62"/>
      <c r="BZ968" s="62"/>
      <c r="CA968" s="62"/>
      <c r="CB968" s="62"/>
      <c r="CC968" s="62"/>
      <c r="CD968" s="62"/>
      <c r="CE968" s="62"/>
      <c r="CF968" s="62"/>
    </row>
    <row r="969" spans="1:84" ht="13" thickBot="1" x14ac:dyDescent="0.3">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c r="AG969" s="62"/>
      <c r="AH969" s="62"/>
      <c r="AI969" s="62"/>
      <c r="AJ969" s="62"/>
      <c r="AK969" s="62"/>
      <c r="AL969" s="62"/>
      <c r="AM969" s="62"/>
      <c r="AN969" s="62"/>
      <c r="AO969" s="62"/>
      <c r="AP969" s="62"/>
      <c r="AQ969" s="62"/>
      <c r="AR969" s="62"/>
      <c r="AS969" s="62"/>
      <c r="AT969" s="62"/>
      <c r="AU969" s="62"/>
      <c r="AV969" s="62"/>
      <c r="AW969" s="62"/>
      <c r="AX969" s="62"/>
      <c r="AY969" s="62"/>
      <c r="AZ969" s="62"/>
      <c r="BA969" s="62"/>
      <c r="BB969" s="62"/>
      <c r="BC969" s="62"/>
      <c r="BD969" s="62"/>
      <c r="BE969" s="62"/>
      <c r="BF969" s="62"/>
      <c r="BG969" s="62"/>
      <c r="BH969" s="62"/>
      <c r="BI969" s="62"/>
      <c r="BJ969" s="62"/>
      <c r="BK969" s="62"/>
      <c r="BL969" s="62"/>
      <c r="BM969" s="62"/>
      <c r="BN969" s="62"/>
      <c r="BO969" s="62"/>
      <c r="BP969" s="62"/>
      <c r="BQ969" s="62"/>
      <c r="BR969" s="62"/>
      <c r="BS969" s="62"/>
      <c r="BT969" s="62"/>
      <c r="BU969" s="62"/>
      <c r="BV969" s="62"/>
      <c r="BW969" s="62"/>
      <c r="BX969" s="62"/>
      <c r="BY969" s="62"/>
      <c r="BZ969" s="62"/>
      <c r="CA969" s="62"/>
      <c r="CB969" s="62"/>
      <c r="CC969" s="62"/>
      <c r="CD969" s="62"/>
      <c r="CE969" s="62"/>
      <c r="CF969" s="62"/>
    </row>
    <row r="970" spans="1:84" ht="13" thickBot="1" x14ac:dyDescent="0.3">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c r="AG970" s="62"/>
      <c r="AH970" s="62"/>
      <c r="AI970" s="62"/>
      <c r="AJ970" s="62"/>
      <c r="AK970" s="62"/>
      <c r="AL970" s="62"/>
      <c r="AM970" s="62"/>
      <c r="AN970" s="62"/>
      <c r="AO970" s="62"/>
      <c r="AP970" s="62"/>
      <c r="AQ970" s="62"/>
      <c r="AR970" s="62"/>
      <c r="AS970" s="62"/>
      <c r="AT970" s="62"/>
      <c r="AU970" s="62"/>
      <c r="AV970" s="62"/>
      <c r="AW970" s="62"/>
      <c r="AX970" s="62"/>
      <c r="AY970" s="62"/>
      <c r="AZ970" s="62"/>
      <c r="BA970" s="62"/>
      <c r="BB970" s="62"/>
      <c r="BC970" s="62"/>
      <c r="BD970" s="62"/>
      <c r="BE970" s="62"/>
      <c r="BF970" s="62"/>
      <c r="BG970" s="62"/>
      <c r="BH970" s="62"/>
      <c r="BI970" s="62"/>
      <c r="BJ970" s="62"/>
      <c r="BK970" s="62"/>
      <c r="BL970" s="62"/>
      <c r="BM970" s="62"/>
      <c r="BN970" s="62"/>
      <c r="BO970" s="62"/>
      <c r="BP970" s="62"/>
      <c r="BQ970" s="62"/>
      <c r="BR970" s="62"/>
      <c r="BS970" s="62"/>
      <c r="BT970" s="62"/>
      <c r="BU970" s="62"/>
      <c r="BV970" s="62"/>
      <c r="BW970" s="62"/>
      <c r="BX970" s="62"/>
      <c r="BY970" s="62"/>
      <c r="BZ970" s="62"/>
      <c r="CA970" s="62"/>
      <c r="CB970" s="62"/>
      <c r="CC970" s="62"/>
      <c r="CD970" s="62"/>
      <c r="CE970" s="62"/>
      <c r="CF970" s="62"/>
    </row>
    <row r="971" spans="1:84" ht="13" thickBot="1" x14ac:dyDescent="0.3">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c r="AG971" s="62"/>
      <c r="AH971" s="62"/>
      <c r="AI971" s="62"/>
      <c r="AJ971" s="62"/>
      <c r="AK971" s="62"/>
      <c r="AL971" s="62"/>
      <c r="AM971" s="62"/>
      <c r="AN971" s="62"/>
      <c r="AO971" s="62"/>
      <c r="AP971" s="62"/>
      <c r="AQ971" s="62"/>
      <c r="AR971" s="62"/>
      <c r="AS971" s="62"/>
      <c r="AT971" s="62"/>
      <c r="AU971" s="62"/>
      <c r="AV971" s="62"/>
      <c r="AW971" s="62"/>
      <c r="AX971" s="62"/>
      <c r="AY971" s="62"/>
      <c r="AZ971" s="62"/>
      <c r="BA971" s="62"/>
      <c r="BB971" s="62"/>
      <c r="BC971" s="62"/>
      <c r="BD971" s="62"/>
      <c r="BE971" s="62"/>
      <c r="BF971" s="62"/>
      <c r="BG971" s="62"/>
      <c r="BH971" s="62"/>
      <c r="BI971" s="62"/>
      <c r="BJ971" s="62"/>
      <c r="BK971" s="62"/>
      <c r="BL971" s="62"/>
      <c r="BM971" s="62"/>
      <c r="BN971" s="62"/>
      <c r="BO971" s="62"/>
      <c r="BP971" s="62"/>
      <c r="BQ971" s="62"/>
      <c r="BR971" s="62"/>
      <c r="BS971" s="62"/>
      <c r="BT971" s="62"/>
      <c r="BU971" s="62"/>
      <c r="BV971" s="62"/>
      <c r="BW971" s="62"/>
      <c r="BX971" s="62"/>
      <c r="BY971" s="62"/>
      <c r="BZ971" s="62"/>
      <c r="CA971" s="62"/>
      <c r="CB971" s="62"/>
      <c r="CC971" s="62"/>
      <c r="CD971" s="62"/>
      <c r="CE971" s="62"/>
      <c r="CF971" s="62"/>
    </row>
    <row r="972" spans="1:84" ht="13" thickBot="1" x14ac:dyDescent="0.3">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c r="AG972" s="62"/>
      <c r="AH972" s="62"/>
      <c r="AI972" s="62"/>
      <c r="AJ972" s="62"/>
      <c r="AK972" s="62"/>
      <c r="AL972" s="62"/>
      <c r="AM972" s="62"/>
      <c r="AN972" s="62"/>
      <c r="AO972" s="62"/>
      <c r="AP972" s="62"/>
      <c r="AQ972" s="62"/>
      <c r="AR972" s="62"/>
      <c r="AS972" s="62"/>
      <c r="AT972" s="62"/>
      <c r="AU972" s="62"/>
      <c r="AV972" s="62"/>
      <c r="AW972" s="62"/>
      <c r="AX972" s="62"/>
      <c r="AY972" s="62"/>
      <c r="AZ972" s="62"/>
      <c r="BA972" s="62"/>
      <c r="BB972" s="62"/>
      <c r="BC972" s="62"/>
      <c r="BD972" s="62"/>
      <c r="BE972" s="62"/>
      <c r="BF972" s="62"/>
      <c r="BG972" s="62"/>
      <c r="BH972" s="62"/>
      <c r="BI972" s="62"/>
      <c r="BJ972" s="62"/>
      <c r="BK972" s="62"/>
      <c r="BL972" s="62"/>
      <c r="BM972" s="62"/>
      <c r="BN972" s="62"/>
      <c r="BO972" s="62"/>
      <c r="BP972" s="62"/>
      <c r="BQ972" s="62"/>
      <c r="BR972" s="62"/>
      <c r="BS972" s="62"/>
      <c r="BT972" s="62"/>
      <c r="BU972" s="62"/>
      <c r="BV972" s="62"/>
      <c r="BW972" s="62"/>
      <c r="BX972" s="62"/>
      <c r="BY972" s="62"/>
      <c r="BZ972" s="62"/>
      <c r="CA972" s="62"/>
      <c r="CB972" s="62"/>
      <c r="CC972" s="62"/>
      <c r="CD972" s="62"/>
      <c r="CE972" s="62"/>
      <c r="CF972" s="62"/>
    </row>
    <row r="973" spans="1:84" ht="13" thickBot="1" x14ac:dyDescent="0.3">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c r="AG973" s="62"/>
      <c r="AH973" s="62"/>
      <c r="AI973" s="62"/>
      <c r="AJ973" s="62"/>
      <c r="AK973" s="62"/>
      <c r="AL973" s="62"/>
      <c r="AM973" s="62"/>
      <c r="AN973" s="62"/>
      <c r="AO973" s="62"/>
      <c r="AP973" s="62"/>
      <c r="AQ973" s="62"/>
      <c r="AR973" s="62"/>
      <c r="AS973" s="62"/>
      <c r="AT973" s="62"/>
      <c r="AU973" s="62"/>
      <c r="AV973" s="62"/>
      <c r="AW973" s="62"/>
      <c r="AX973" s="62"/>
      <c r="AY973" s="62"/>
      <c r="AZ973" s="62"/>
      <c r="BA973" s="62"/>
      <c r="BB973" s="62"/>
      <c r="BC973" s="62"/>
      <c r="BD973" s="62"/>
      <c r="BE973" s="62"/>
      <c r="BF973" s="62"/>
      <c r="BG973" s="62"/>
      <c r="BH973" s="62"/>
      <c r="BI973" s="62"/>
      <c r="BJ973" s="62"/>
      <c r="BK973" s="62"/>
      <c r="BL973" s="62"/>
      <c r="BM973" s="62"/>
      <c r="BN973" s="62"/>
      <c r="BO973" s="62"/>
      <c r="BP973" s="62"/>
      <c r="BQ973" s="62"/>
      <c r="BR973" s="62"/>
      <c r="BS973" s="62"/>
      <c r="BT973" s="62"/>
      <c r="BU973" s="62"/>
      <c r="BV973" s="62"/>
      <c r="BW973" s="62"/>
      <c r="BX973" s="62"/>
      <c r="BY973" s="62"/>
      <c r="BZ973" s="62"/>
      <c r="CA973" s="62"/>
      <c r="CB973" s="62"/>
      <c r="CC973" s="62"/>
      <c r="CD973" s="62"/>
      <c r="CE973" s="62"/>
      <c r="CF973" s="62"/>
    </row>
    <row r="974" spans="1:84" ht="13" thickBot="1" x14ac:dyDescent="0.3">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c r="AG974" s="62"/>
      <c r="AH974" s="62"/>
      <c r="AI974" s="62"/>
      <c r="AJ974" s="62"/>
      <c r="AK974" s="62"/>
      <c r="AL974" s="62"/>
      <c r="AM974" s="62"/>
      <c r="AN974" s="62"/>
      <c r="AO974" s="62"/>
      <c r="AP974" s="62"/>
      <c r="AQ974" s="62"/>
      <c r="AR974" s="62"/>
      <c r="AS974" s="62"/>
      <c r="AT974" s="62"/>
      <c r="AU974" s="62"/>
      <c r="AV974" s="62"/>
      <c r="AW974" s="62"/>
      <c r="AX974" s="62"/>
      <c r="AY974" s="62"/>
      <c r="AZ974" s="62"/>
      <c r="BA974" s="62"/>
      <c r="BB974" s="62"/>
      <c r="BC974" s="62"/>
      <c r="BD974" s="62"/>
      <c r="BE974" s="62"/>
      <c r="BF974" s="62"/>
      <c r="BG974" s="62"/>
      <c r="BH974" s="62"/>
      <c r="BI974" s="62"/>
      <c r="BJ974" s="62"/>
      <c r="BK974" s="62"/>
      <c r="BL974" s="62"/>
      <c r="BM974" s="62"/>
      <c r="BN974" s="62"/>
      <c r="BO974" s="62"/>
      <c r="BP974" s="62"/>
      <c r="BQ974" s="62"/>
      <c r="BR974" s="62"/>
      <c r="BS974" s="62"/>
      <c r="BT974" s="62"/>
      <c r="BU974" s="62"/>
      <c r="BV974" s="62"/>
      <c r="BW974" s="62"/>
      <c r="BX974" s="62"/>
      <c r="BY974" s="62"/>
      <c r="BZ974" s="62"/>
      <c r="CA974" s="62"/>
      <c r="CB974" s="62"/>
      <c r="CC974" s="62"/>
      <c r="CD974" s="62"/>
      <c r="CE974" s="62"/>
      <c r="CF974" s="62"/>
    </row>
    <row r="975" spans="1:84" ht="13" thickBot="1" x14ac:dyDescent="0.3">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c r="AG975" s="62"/>
      <c r="AH975" s="62"/>
      <c r="AI975" s="62"/>
      <c r="AJ975" s="62"/>
      <c r="AK975" s="62"/>
      <c r="AL975" s="62"/>
      <c r="AM975" s="62"/>
      <c r="AN975" s="62"/>
      <c r="AO975" s="62"/>
      <c r="AP975" s="62"/>
      <c r="AQ975" s="62"/>
      <c r="AR975" s="62"/>
      <c r="AS975" s="62"/>
      <c r="AT975" s="62"/>
      <c r="AU975" s="62"/>
      <c r="AV975" s="62"/>
      <c r="AW975" s="62"/>
      <c r="AX975" s="62"/>
      <c r="AY975" s="62"/>
      <c r="AZ975" s="62"/>
      <c r="BA975" s="62"/>
      <c r="BB975" s="62"/>
      <c r="BC975" s="62"/>
      <c r="BD975" s="62"/>
      <c r="BE975" s="62"/>
      <c r="BF975" s="62"/>
      <c r="BG975" s="62"/>
      <c r="BH975" s="62"/>
      <c r="BI975" s="62"/>
      <c r="BJ975" s="62"/>
      <c r="BK975" s="62"/>
      <c r="BL975" s="62"/>
      <c r="BM975" s="62"/>
      <c r="BN975" s="62"/>
      <c r="BO975" s="62"/>
      <c r="BP975" s="62"/>
      <c r="BQ975" s="62"/>
      <c r="BR975" s="62"/>
      <c r="BS975" s="62"/>
      <c r="BT975" s="62"/>
      <c r="BU975" s="62"/>
      <c r="BV975" s="62"/>
      <c r="BW975" s="62"/>
      <c r="BX975" s="62"/>
      <c r="BY975" s="62"/>
      <c r="BZ975" s="62"/>
      <c r="CA975" s="62"/>
      <c r="CB975" s="62"/>
      <c r="CC975" s="62"/>
      <c r="CD975" s="62"/>
      <c r="CE975" s="62"/>
      <c r="CF975" s="62"/>
    </row>
    <row r="976" spans="1:84" ht="13" thickBot="1" x14ac:dyDescent="0.3">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c r="AG976" s="62"/>
      <c r="AH976" s="62"/>
      <c r="AI976" s="62"/>
      <c r="AJ976" s="62"/>
      <c r="AK976" s="62"/>
      <c r="AL976" s="62"/>
      <c r="AM976" s="62"/>
      <c r="AN976" s="62"/>
      <c r="AO976" s="62"/>
      <c r="AP976" s="62"/>
      <c r="AQ976" s="62"/>
      <c r="AR976" s="62"/>
      <c r="AS976" s="62"/>
      <c r="AT976" s="62"/>
      <c r="AU976" s="62"/>
      <c r="AV976" s="62"/>
      <c r="AW976" s="62"/>
      <c r="AX976" s="62"/>
      <c r="AY976" s="62"/>
      <c r="AZ976" s="62"/>
      <c r="BA976" s="62"/>
      <c r="BB976" s="62"/>
      <c r="BC976" s="62"/>
      <c r="BD976" s="62"/>
      <c r="BE976" s="62"/>
      <c r="BF976" s="62"/>
      <c r="BG976" s="62"/>
      <c r="BH976" s="62"/>
      <c r="BI976" s="62"/>
      <c r="BJ976" s="62"/>
      <c r="BK976" s="62"/>
      <c r="BL976" s="62"/>
      <c r="BM976" s="62"/>
      <c r="BN976" s="62"/>
      <c r="BO976" s="62"/>
      <c r="BP976" s="62"/>
      <c r="BQ976" s="62"/>
      <c r="BR976" s="62"/>
      <c r="BS976" s="62"/>
      <c r="BT976" s="62"/>
      <c r="BU976" s="62"/>
      <c r="BV976" s="62"/>
      <c r="BW976" s="62"/>
      <c r="BX976" s="62"/>
      <c r="BY976" s="62"/>
      <c r="BZ976" s="62"/>
      <c r="CA976" s="62"/>
      <c r="CB976" s="62"/>
      <c r="CC976" s="62"/>
      <c r="CD976" s="62"/>
      <c r="CE976" s="62"/>
      <c r="CF976" s="62"/>
    </row>
    <row r="977" spans="1:84" ht="13" thickBot="1" x14ac:dyDescent="0.3">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c r="AG977" s="62"/>
      <c r="AH977" s="62"/>
      <c r="AI977" s="62"/>
      <c r="AJ977" s="62"/>
      <c r="AK977" s="62"/>
      <c r="AL977" s="62"/>
      <c r="AM977" s="62"/>
      <c r="AN977" s="62"/>
      <c r="AO977" s="62"/>
      <c r="AP977" s="62"/>
      <c r="AQ977" s="62"/>
      <c r="AR977" s="62"/>
      <c r="AS977" s="62"/>
      <c r="AT977" s="62"/>
      <c r="AU977" s="62"/>
      <c r="AV977" s="62"/>
      <c r="AW977" s="62"/>
      <c r="AX977" s="62"/>
      <c r="AY977" s="62"/>
      <c r="AZ977" s="62"/>
      <c r="BA977" s="62"/>
      <c r="BB977" s="62"/>
      <c r="BC977" s="62"/>
      <c r="BD977" s="62"/>
      <c r="BE977" s="62"/>
      <c r="BF977" s="62"/>
      <c r="BG977" s="62"/>
      <c r="BH977" s="62"/>
      <c r="BI977" s="62"/>
      <c r="BJ977" s="62"/>
      <c r="BK977" s="62"/>
      <c r="BL977" s="62"/>
      <c r="BM977" s="62"/>
      <c r="BN977" s="62"/>
      <c r="BO977" s="62"/>
      <c r="BP977" s="62"/>
      <c r="BQ977" s="62"/>
      <c r="BR977" s="62"/>
      <c r="BS977" s="62"/>
      <c r="BT977" s="62"/>
      <c r="BU977" s="62"/>
      <c r="BV977" s="62"/>
      <c r="BW977" s="62"/>
      <c r="BX977" s="62"/>
      <c r="BY977" s="62"/>
      <c r="BZ977" s="62"/>
      <c r="CA977" s="62"/>
      <c r="CB977" s="62"/>
      <c r="CC977" s="62"/>
      <c r="CD977" s="62"/>
      <c r="CE977" s="62"/>
      <c r="CF977" s="62"/>
    </row>
    <row r="978" spans="1:84" ht="13" thickBot="1" x14ac:dyDescent="0.3">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c r="AR978" s="62"/>
      <c r="AS978" s="62"/>
      <c r="AT978" s="62"/>
      <c r="AU978" s="62"/>
      <c r="AV978" s="62"/>
      <c r="AW978" s="62"/>
      <c r="AX978" s="62"/>
      <c r="AY978" s="62"/>
      <c r="AZ978" s="62"/>
      <c r="BA978" s="62"/>
      <c r="BB978" s="62"/>
      <c r="BC978" s="62"/>
      <c r="BD978" s="62"/>
      <c r="BE978" s="62"/>
      <c r="BF978" s="62"/>
      <c r="BG978" s="62"/>
      <c r="BH978" s="62"/>
      <c r="BI978" s="62"/>
      <c r="BJ978" s="62"/>
      <c r="BK978" s="62"/>
      <c r="BL978" s="62"/>
      <c r="BM978" s="62"/>
      <c r="BN978" s="62"/>
      <c r="BO978" s="62"/>
      <c r="BP978" s="62"/>
      <c r="BQ978" s="62"/>
      <c r="BR978" s="62"/>
      <c r="BS978" s="62"/>
      <c r="BT978" s="62"/>
      <c r="BU978" s="62"/>
      <c r="BV978" s="62"/>
      <c r="BW978" s="62"/>
      <c r="BX978" s="62"/>
      <c r="BY978" s="62"/>
      <c r="BZ978" s="62"/>
      <c r="CA978" s="62"/>
      <c r="CB978" s="62"/>
      <c r="CC978" s="62"/>
      <c r="CD978" s="62"/>
      <c r="CE978" s="62"/>
      <c r="CF978" s="62"/>
    </row>
    <row r="979" spans="1:84" ht="13" thickBot="1" x14ac:dyDescent="0.3">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c r="AG979" s="62"/>
      <c r="AH979" s="62"/>
      <c r="AI979" s="62"/>
      <c r="AJ979" s="62"/>
      <c r="AK979" s="62"/>
      <c r="AL979" s="62"/>
      <c r="AM979" s="62"/>
      <c r="AN979" s="62"/>
      <c r="AO979" s="62"/>
      <c r="AP979" s="62"/>
      <c r="AQ979" s="62"/>
      <c r="AR979" s="62"/>
      <c r="AS979" s="62"/>
      <c r="AT979" s="62"/>
      <c r="AU979" s="62"/>
      <c r="AV979" s="62"/>
      <c r="AW979" s="62"/>
      <c r="AX979" s="62"/>
      <c r="AY979" s="62"/>
      <c r="AZ979" s="62"/>
      <c r="BA979" s="62"/>
      <c r="BB979" s="62"/>
      <c r="BC979" s="62"/>
      <c r="BD979" s="62"/>
      <c r="BE979" s="62"/>
      <c r="BF979" s="62"/>
      <c r="BG979" s="62"/>
      <c r="BH979" s="62"/>
      <c r="BI979" s="62"/>
      <c r="BJ979" s="62"/>
      <c r="BK979" s="62"/>
      <c r="BL979" s="62"/>
      <c r="BM979" s="62"/>
      <c r="BN979" s="62"/>
      <c r="BO979" s="62"/>
      <c r="BP979" s="62"/>
      <c r="BQ979" s="62"/>
      <c r="BR979" s="62"/>
      <c r="BS979" s="62"/>
      <c r="BT979" s="62"/>
      <c r="BU979" s="62"/>
      <c r="BV979" s="62"/>
      <c r="BW979" s="62"/>
      <c r="BX979" s="62"/>
      <c r="BY979" s="62"/>
      <c r="BZ979" s="62"/>
      <c r="CA979" s="62"/>
      <c r="CB979" s="62"/>
      <c r="CC979" s="62"/>
      <c r="CD979" s="62"/>
      <c r="CE979" s="62"/>
      <c r="CF979" s="62"/>
    </row>
    <row r="980" spans="1:84" ht="13" thickBot="1" x14ac:dyDescent="0.3">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c r="AG980" s="62"/>
      <c r="AH980" s="62"/>
      <c r="AI980" s="62"/>
      <c r="AJ980" s="62"/>
      <c r="AK980" s="62"/>
      <c r="AL980" s="62"/>
      <c r="AM980" s="62"/>
      <c r="AN980" s="62"/>
      <c r="AO980" s="62"/>
      <c r="AP980" s="62"/>
      <c r="AQ980" s="62"/>
      <c r="AR980" s="62"/>
      <c r="AS980" s="62"/>
      <c r="AT980" s="62"/>
      <c r="AU980" s="62"/>
      <c r="AV980" s="62"/>
      <c r="AW980" s="62"/>
      <c r="AX980" s="62"/>
      <c r="AY980" s="62"/>
      <c r="AZ980" s="62"/>
      <c r="BA980" s="62"/>
      <c r="BB980" s="62"/>
      <c r="BC980" s="62"/>
      <c r="BD980" s="62"/>
      <c r="BE980" s="62"/>
      <c r="BF980" s="62"/>
      <c r="BG980" s="62"/>
      <c r="BH980" s="62"/>
      <c r="BI980" s="62"/>
      <c r="BJ980" s="62"/>
      <c r="BK980" s="62"/>
      <c r="BL980" s="62"/>
      <c r="BM980" s="62"/>
      <c r="BN980" s="62"/>
      <c r="BO980" s="62"/>
      <c r="BP980" s="62"/>
      <c r="BQ980" s="62"/>
      <c r="BR980" s="62"/>
      <c r="BS980" s="62"/>
      <c r="BT980" s="62"/>
      <c r="BU980" s="62"/>
      <c r="BV980" s="62"/>
      <c r="BW980" s="62"/>
      <c r="BX980" s="62"/>
      <c r="BY980" s="62"/>
      <c r="BZ980" s="62"/>
      <c r="CA980" s="62"/>
      <c r="CB980" s="62"/>
      <c r="CC980" s="62"/>
      <c r="CD980" s="62"/>
      <c r="CE980" s="62"/>
      <c r="CF980" s="62"/>
    </row>
    <row r="981" spans="1:84" ht="13" thickBot="1" x14ac:dyDescent="0.3">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c r="AG981" s="62"/>
      <c r="AH981" s="62"/>
      <c r="AI981" s="62"/>
      <c r="AJ981" s="62"/>
      <c r="AK981" s="62"/>
      <c r="AL981" s="62"/>
      <c r="AM981" s="62"/>
      <c r="AN981" s="62"/>
      <c r="AO981" s="62"/>
      <c r="AP981" s="62"/>
      <c r="AQ981" s="62"/>
      <c r="AR981" s="62"/>
      <c r="AS981" s="62"/>
      <c r="AT981" s="62"/>
      <c r="AU981" s="62"/>
      <c r="AV981" s="62"/>
      <c r="AW981" s="62"/>
      <c r="AX981" s="62"/>
      <c r="AY981" s="62"/>
      <c r="AZ981" s="62"/>
      <c r="BA981" s="62"/>
      <c r="BB981" s="62"/>
      <c r="BC981" s="62"/>
      <c r="BD981" s="62"/>
      <c r="BE981" s="62"/>
      <c r="BF981" s="62"/>
      <c r="BG981" s="62"/>
      <c r="BH981" s="62"/>
      <c r="BI981" s="62"/>
      <c r="BJ981" s="62"/>
      <c r="BK981" s="62"/>
      <c r="BL981" s="62"/>
      <c r="BM981" s="62"/>
      <c r="BN981" s="62"/>
      <c r="BO981" s="62"/>
      <c r="BP981" s="62"/>
      <c r="BQ981" s="62"/>
      <c r="BR981" s="62"/>
      <c r="BS981" s="62"/>
      <c r="BT981" s="62"/>
      <c r="BU981" s="62"/>
      <c r="BV981" s="62"/>
      <c r="BW981" s="62"/>
      <c r="BX981" s="62"/>
      <c r="BY981" s="62"/>
      <c r="BZ981" s="62"/>
      <c r="CA981" s="62"/>
      <c r="CB981" s="62"/>
      <c r="CC981" s="62"/>
      <c r="CD981" s="62"/>
      <c r="CE981" s="62"/>
      <c r="CF981" s="62"/>
    </row>
    <row r="982" spans="1:84" ht="13" thickBot="1" x14ac:dyDescent="0.3">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c r="AG982" s="62"/>
      <c r="AH982" s="62"/>
      <c r="AI982" s="62"/>
      <c r="AJ982" s="62"/>
      <c r="AK982" s="62"/>
      <c r="AL982" s="62"/>
      <c r="AM982" s="62"/>
      <c r="AN982" s="62"/>
      <c r="AO982" s="62"/>
      <c r="AP982" s="62"/>
      <c r="AQ982" s="62"/>
      <c r="AR982" s="62"/>
      <c r="AS982" s="62"/>
      <c r="AT982" s="62"/>
      <c r="AU982" s="62"/>
      <c r="AV982" s="62"/>
      <c r="AW982" s="62"/>
      <c r="AX982" s="62"/>
      <c r="AY982" s="62"/>
      <c r="AZ982" s="62"/>
      <c r="BA982" s="62"/>
      <c r="BB982" s="62"/>
      <c r="BC982" s="62"/>
      <c r="BD982" s="62"/>
      <c r="BE982" s="62"/>
      <c r="BF982" s="62"/>
      <c r="BG982" s="62"/>
      <c r="BH982" s="62"/>
      <c r="BI982" s="62"/>
      <c r="BJ982" s="62"/>
      <c r="BK982" s="62"/>
      <c r="BL982" s="62"/>
      <c r="BM982" s="62"/>
      <c r="BN982" s="62"/>
      <c r="BO982" s="62"/>
      <c r="BP982" s="62"/>
      <c r="BQ982" s="62"/>
      <c r="BR982" s="62"/>
      <c r="BS982" s="62"/>
      <c r="BT982" s="62"/>
      <c r="BU982" s="62"/>
      <c r="BV982" s="62"/>
      <c r="BW982" s="62"/>
      <c r="BX982" s="62"/>
      <c r="BY982" s="62"/>
      <c r="BZ982" s="62"/>
      <c r="CA982" s="62"/>
      <c r="CB982" s="62"/>
      <c r="CC982" s="62"/>
      <c r="CD982" s="62"/>
      <c r="CE982" s="62"/>
      <c r="CF982" s="62"/>
    </row>
    <row r="983" spans="1:84" ht="13" thickBot="1" x14ac:dyDescent="0.3">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c r="AG983" s="62"/>
      <c r="AH983" s="62"/>
      <c r="AI983" s="62"/>
      <c r="AJ983" s="62"/>
      <c r="AK983" s="62"/>
      <c r="AL983" s="62"/>
      <c r="AM983" s="62"/>
      <c r="AN983" s="62"/>
      <c r="AO983" s="62"/>
      <c r="AP983" s="62"/>
      <c r="AQ983" s="62"/>
      <c r="AR983" s="62"/>
      <c r="AS983" s="62"/>
      <c r="AT983" s="62"/>
      <c r="AU983" s="62"/>
      <c r="AV983" s="62"/>
      <c r="AW983" s="62"/>
      <c r="AX983" s="62"/>
      <c r="AY983" s="62"/>
      <c r="AZ983" s="62"/>
      <c r="BA983" s="62"/>
      <c r="BB983" s="62"/>
      <c r="BC983" s="62"/>
      <c r="BD983" s="62"/>
      <c r="BE983" s="62"/>
      <c r="BF983" s="62"/>
      <c r="BG983" s="62"/>
      <c r="BH983" s="62"/>
      <c r="BI983" s="62"/>
      <c r="BJ983" s="62"/>
      <c r="BK983" s="62"/>
      <c r="BL983" s="62"/>
      <c r="BM983" s="62"/>
      <c r="BN983" s="62"/>
      <c r="BO983" s="62"/>
      <c r="BP983" s="62"/>
      <c r="BQ983" s="62"/>
      <c r="BR983" s="62"/>
      <c r="BS983" s="62"/>
      <c r="BT983" s="62"/>
      <c r="BU983" s="62"/>
      <c r="BV983" s="62"/>
      <c r="BW983" s="62"/>
      <c r="BX983" s="62"/>
      <c r="BY983" s="62"/>
      <c r="BZ983" s="62"/>
      <c r="CA983" s="62"/>
      <c r="CB983" s="62"/>
      <c r="CC983" s="62"/>
      <c r="CD983" s="62"/>
      <c r="CE983" s="62"/>
      <c r="CF983" s="62"/>
    </row>
    <row r="984" spans="1:84" ht="13" thickBot="1" x14ac:dyDescent="0.3">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c r="AG984" s="62"/>
      <c r="AH984" s="62"/>
      <c r="AI984" s="62"/>
      <c r="AJ984" s="62"/>
      <c r="AK984" s="62"/>
      <c r="AL984" s="62"/>
      <c r="AM984" s="62"/>
      <c r="AN984" s="62"/>
      <c r="AO984" s="62"/>
      <c r="AP984" s="62"/>
      <c r="AQ984" s="62"/>
      <c r="AR984" s="62"/>
      <c r="AS984" s="62"/>
      <c r="AT984" s="62"/>
      <c r="AU984" s="62"/>
      <c r="AV984" s="62"/>
      <c r="AW984" s="62"/>
      <c r="AX984" s="62"/>
      <c r="AY984" s="62"/>
      <c r="AZ984" s="62"/>
      <c r="BA984" s="62"/>
      <c r="BB984" s="62"/>
      <c r="BC984" s="62"/>
      <c r="BD984" s="62"/>
      <c r="BE984" s="62"/>
      <c r="BF984" s="62"/>
      <c r="BG984" s="62"/>
      <c r="BH984" s="62"/>
      <c r="BI984" s="62"/>
      <c r="BJ984" s="62"/>
      <c r="BK984" s="62"/>
      <c r="BL984" s="62"/>
      <c r="BM984" s="62"/>
      <c r="BN984" s="62"/>
      <c r="BO984" s="62"/>
      <c r="BP984" s="62"/>
      <c r="BQ984" s="62"/>
      <c r="BR984" s="62"/>
      <c r="BS984" s="62"/>
      <c r="BT984" s="62"/>
      <c r="BU984" s="62"/>
      <c r="BV984" s="62"/>
      <c r="BW984" s="62"/>
      <c r="BX984" s="62"/>
      <c r="BY984" s="62"/>
      <c r="BZ984" s="62"/>
      <c r="CA984" s="62"/>
      <c r="CB984" s="62"/>
      <c r="CC984" s="62"/>
      <c r="CD984" s="62"/>
      <c r="CE984" s="62"/>
      <c r="CF984" s="62"/>
    </row>
    <row r="985" spans="1:84" ht="13" thickBot="1" x14ac:dyDescent="0.3">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c r="AA985" s="62"/>
      <c r="AB985" s="62"/>
      <c r="AC985" s="62"/>
      <c r="AD985" s="62"/>
      <c r="AE985" s="62"/>
      <c r="AF985" s="62"/>
      <c r="AG985" s="62"/>
      <c r="AH985" s="62"/>
      <c r="AI985" s="62"/>
      <c r="AJ985" s="62"/>
      <c r="AK985" s="62"/>
      <c r="AL985" s="62"/>
      <c r="AM985" s="62"/>
      <c r="AN985" s="62"/>
      <c r="AO985" s="62"/>
      <c r="AP985" s="62"/>
      <c r="AQ985" s="62"/>
      <c r="AR985" s="62"/>
      <c r="AS985" s="62"/>
      <c r="AT985" s="62"/>
      <c r="AU985" s="62"/>
      <c r="AV985" s="62"/>
      <c r="AW985" s="62"/>
      <c r="AX985" s="62"/>
      <c r="AY985" s="62"/>
      <c r="AZ985" s="62"/>
      <c r="BA985" s="62"/>
      <c r="BB985" s="62"/>
      <c r="BC985" s="62"/>
      <c r="BD985" s="62"/>
      <c r="BE985" s="62"/>
      <c r="BF985" s="62"/>
      <c r="BG985" s="62"/>
      <c r="BH985" s="62"/>
      <c r="BI985" s="62"/>
      <c r="BJ985" s="62"/>
      <c r="BK985" s="62"/>
      <c r="BL985" s="62"/>
      <c r="BM985" s="62"/>
      <c r="BN985" s="62"/>
      <c r="BO985" s="62"/>
      <c r="BP985" s="62"/>
      <c r="BQ985" s="62"/>
      <c r="BR985" s="62"/>
      <c r="BS985" s="62"/>
      <c r="BT985" s="62"/>
      <c r="BU985" s="62"/>
      <c r="BV985" s="62"/>
      <c r="BW985" s="62"/>
      <c r="BX985" s="62"/>
      <c r="BY985" s="62"/>
      <c r="BZ985" s="62"/>
      <c r="CA985" s="62"/>
      <c r="CB985" s="62"/>
      <c r="CC985" s="62"/>
      <c r="CD985" s="62"/>
      <c r="CE985" s="62"/>
      <c r="CF985" s="62"/>
    </row>
    <row r="986" spans="1:84" ht="13" thickBot="1" x14ac:dyDescent="0.3">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c r="AA986" s="62"/>
      <c r="AB986" s="62"/>
      <c r="AC986" s="62"/>
      <c r="AD986" s="62"/>
      <c r="AE986" s="62"/>
      <c r="AF986" s="62"/>
      <c r="AG986" s="62"/>
      <c r="AH986" s="62"/>
      <c r="AI986" s="62"/>
      <c r="AJ986" s="62"/>
      <c r="AK986" s="62"/>
      <c r="AL986" s="62"/>
      <c r="AM986" s="62"/>
      <c r="AN986" s="62"/>
      <c r="AO986" s="62"/>
      <c r="AP986" s="62"/>
      <c r="AQ986" s="62"/>
      <c r="AR986" s="62"/>
      <c r="AS986" s="62"/>
      <c r="AT986" s="62"/>
      <c r="AU986" s="62"/>
      <c r="AV986" s="62"/>
      <c r="AW986" s="62"/>
      <c r="AX986" s="62"/>
      <c r="AY986" s="62"/>
      <c r="AZ986" s="62"/>
      <c r="BA986" s="62"/>
      <c r="BB986" s="62"/>
      <c r="BC986" s="62"/>
      <c r="BD986" s="62"/>
      <c r="BE986" s="62"/>
      <c r="BF986" s="62"/>
      <c r="BG986" s="62"/>
      <c r="BH986" s="62"/>
      <c r="BI986" s="62"/>
      <c r="BJ986" s="62"/>
      <c r="BK986" s="62"/>
      <c r="BL986" s="62"/>
      <c r="BM986" s="62"/>
      <c r="BN986" s="62"/>
      <c r="BO986" s="62"/>
      <c r="BP986" s="62"/>
      <c r="BQ986" s="62"/>
      <c r="BR986" s="62"/>
      <c r="BS986" s="62"/>
      <c r="BT986" s="62"/>
      <c r="BU986" s="62"/>
      <c r="BV986" s="62"/>
      <c r="BW986" s="62"/>
      <c r="BX986" s="62"/>
      <c r="BY986" s="62"/>
      <c r="BZ986" s="62"/>
      <c r="CA986" s="62"/>
      <c r="CB986" s="62"/>
      <c r="CC986" s="62"/>
      <c r="CD986" s="62"/>
      <c r="CE986" s="62"/>
      <c r="CF986" s="62"/>
    </row>
    <row r="987" spans="1:84" ht="13" thickBot="1" x14ac:dyDescent="0.3">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c r="AA987" s="62"/>
      <c r="AB987" s="62"/>
      <c r="AC987" s="62"/>
      <c r="AD987" s="62"/>
      <c r="AE987" s="62"/>
      <c r="AF987" s="62"/>
      <c r="AG987" s="62"/>
      <c r="AH987" s="62"/>
      <c r="AI987" s="62"/>
      <c r="AJ987" s="62"/>
      <c r="AK987" s="62"/>
      <c r="AL987" s="62"/>
      <c r="AM987" s="62"/>
      <c r="AN987" s="62"/>
      <c r="AO987" s="62"/>
      <c r="AP987" s="62"/>
      <c r="AQ987" s="62"/>
      <c r="AR987" s="62"/>
      <c r="AS987" s="62"/>
      <c r="AT987" s="62"/>
      <c r="AU987" s="62"/>
      <c r="AV987" s="62"/>
      <c r="AW987" s="62"/>
      <c r="AX987" s="62"/>
      <c r="AY987" s="62"/>
      <c r="AZ987" s="62"/>
      <c r="BA987" s="62"/>
      <c r="BB987" s="62"/>
      <c r="BC987" s="62"/>
      <c r="BD987" s="62"/>
      <c r="BE987" s="62"/>
      <c r="BF987" s="62"/>
      <c r="BG987" s="62"/>
      <c r="BH987" s="62"/>
      <c r="BI987" s="62"/>
      <c r="BJ987" s="62"/>
      <c r="BK987" s="62"/>
      <c r="BL987" s="62"/>
      <c r="BM987" s="62"/>
      <c r="BN987" s="62"/>
      <c r="BO987" s="62"/>
      <c r="BP987" s="62"/>
      <c r="BQ987" s="62"/>
      <c r="BR987" s="62"/>
      <c r="BS987" s="62"/>
      <c r="BT987" s="62"/>
      <c r="BU987" s="62"/>
      <c r="BV987" s="62"/>
      <c r="BW987" s="62"/>
      <c r="BX987" s="62"/>
      <c r="BY987" s="62"/>
      <c r="BZ987" s="62"/>
      <c r="CA987" s="62"/>
      <c r="CB987" s="62"/>
      <c r="CC987" s="62"/>
      <c r="CD987" s="62"/>
      <c r="CE987" s="62"/>
      <c r="CF987" s="62"/>
    </row>
    <row r="988" spans="1:84" ht="13" thickBot="1" x14ac:dyDescent="0.3">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c r="AA988" s="62"/>
      <c r="AB988" s="62"/>
      <c r="AC988" s="62"/>
      <c r="AD988" s="62"/>
      <c r="AE988" s="62"/>
      <c r="AF988" s="62"/>
      <c r="AG988" s="62"/>
      <c r="AH988" s="62"/>
      <c r="AI988" s="62"/>
      <c r="AJ988" s="62"/>
      <c r="AK988" s="62"/>
      <c r="AL988" s="62"/>
      <c r="AM988" s="62"/>
      <c r="AN988" s="62"/>
      <c r="AO988" s="62"/>
      <c r="AP988" s="62"/>
      <c r="AQ988" s="62"/>
      <c r="AR988" s="62"/>
      <c r="AS988" s="62"/>
      <c r="AT988" s="62"/>
      <c r="AU988" s="62"/>
      <c r="AV988" s="62"/>
      <c r="AW988" s="62"/>
      <c r="AX988" s="62"/>
      <c r="AY988" s="62"/>
      <c r="AZ988" s="62"/>
      <c r="BA988" s="62"/>
      <c r="BB988" s="62"/>
      <c r="BC988" s="62"/>
      <c r="BD988" s="62"/>
      <c r="BE988" s="62"/>
      <c r="BF988" s="62"/>
      <c r="BG988" s="62"/>
      <c r="BH988" s="62"/>
      <c r="BI988" s="62"/>
      <c r="BJ988" s="62"/>
      <c r="BK988" s="62"/>
      <c r="BL988" s="62"/>
      <c r="BM988" s="62"/>
      <c r="BN988" s="62"/>
      <c r="BO988" s="62"/>
      <c r="BP988" s="62"/>
      <c r="BQ988" s="62"/>
      <c r="BR988" s="62"/>
      <c r="BS988" s="62"/>
      <c r="BT988" s="62"/>
      <c r="BU988" s="62"/>
      <c r="BV988" s="62"/>
      <c r="BW988" s="62"/>
      <c r="BX988" s="62"/>
      <c r="BY988" s="62"/>
      <c r="BZ988" s="62"/>
      <c r="CA988" s="62"/>
      <c r="CB988" s="62"/>
      <c r="CC988" s="62"/>
      <c r="CD988" s="62"/>
      <c r="CE988" s="62"/>
      <c r="CF988" s="62"/>
    </row>
    <row r="989" spans="1:84" ht="13" thickBot="1" x14ac:dyDescent="0.3">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c r="AA989" s="62"/>
      <c r="AB989" s="62"/>
      <c r="AC989" s="62"/>
      <c r="AD989" s="62"/>
      <c r="AE989" s="62"/>
      <c r="AF989" s="62"/>
      <c r="AG989" s="62"/>
      <c r="AH989" s="62"/>
      <c r="AI989" s="62"/>
      <c r="AJ989" s="62"/>
      <c r="AK989" s="62"/>
      <c r="AL989" s="62"/>
      <c r="AM989" s="62"/>
      <c r="AN989" s="62"/>
      <c r="AO989" s="62"/>
      <c r="AP989" s="62"/>
      <c r="AQ989" s="62"/>
      <c r="AR989" s="62"/>
      <c r="AS989" s="62"/>
      <c r="AT989" s="62"/>
      <c r="AU989" s="62"/>
      <c r="AV989" s="62"/>
      <c r="AW989" s="62"/>
      <c r="AX989" s="62"/>
      <c r="AY989" s="62"/>
      <c r="AZ989" s="62"/>
      <c r="BA989" s="62"/>
      <c r="BB989" s="62"/>
      <c r="BC989" s="62"/>
      <c r="BD989" s="62"/>
      <c r="BE989" s="62"/>
      <c r="BF989" s="62"/>
      <c r="BG989" s="62"/>
      <c r="BH989" s="62"/>
      <c r="BI989" s="62"/>
      <c r="BJ989" s="62"/>
      <c r="BK989" s="62"/>
      <c r="BL989" s="62"/>
      <c r="BM989" s="62"/>
      <c r="BN989" s="62"/>
      <c r="BO989" s="62"/>
      <c r="BP989" s="62"/>
      <c r="BQ989" s="62"/>
      <c r="BR989" s="62"/>
      <c r="BS989" s="62"/>
      <c r="BT989" s="62"/>
      <c r="BU989" s="62"/>
      <c r="BV989" s="62"/>
      <c r="BW989" s="62"/>
      <c r="BX989" s="62"/>
      <c r="BY989" s="62"/>
      <c r="BZ989" s="62"/>
      <c r="CA989" s="62"/>
      <c r="CB989" s="62"/>
      <c r="CC989" s="62"/>
      <c r="CD989" s="62"/>
      <c r="CE989" s="62"/>
      <c r="CF989" s="62"/>
    </row>
    <row r="990" spans="1:84" ht="13" thickBot="1" x14ac:dyDescent="0.3">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c r="AA990" s="62"/>
      <c r="AB990" s="62"/>
      <c r="AC990" s="62"/>
      <c r="AD990" s="62"/>
      <c r="AE990" s="62"/>
      <c r="AF990" s="62"/>
      <c r="AG990" s="62"/>
      <c r="AH990" s="62"/>
      <c r="AI990" s="62"/>
      <c r="AJ990" s="62"/>
      <c r="AK990" s="62"/>
      <c r="AL990" s="62"/>
      <c r="AM990" s="62"/>
      <c r="AN990" s="62"/>
      <c r="AO990" s="62"/>
      <c r="AP990" s="62"/>
      <c r="AQ990" s="62"/>
      <c r="AR990" s="62"/>
      <c r="AS990" s="62"/>
      <c r="AT990" s="62"/>
      <c r="AU990" s="62"/>
      <c r="AV990" s="62"/>
      <c r="AW990" s="62"/>
      <c r="AX990" s="62"/>
      <c r="AY990" s="62"/>
      <c r="AZ990" s="62"/>
      <c r="BA990" s="62"/>
      <c r="BB990" s="62"/>
      <c r="BC990" s="62"/>
      <c r="BD990" s="62"/>
      <c r="BE990" s="62"/>
      <c r="BF990" s="62"/>
      <c r="BG990" s="62"/>
      <c r="BH990" s="62"/>
      <c r="BI990" s="62"/>
      <c r="BJ990" s="62"/>
      <c r="BK990" s="62"/>
      <c r="BL990" s="62"/>
      <c r="BM990" s="62"/>
      <c r="BN990" s="62"/>
      <c r="BO990" s="62"/>
      <c r="BP990" s="62"/>
      <c r="BQ990" s="62"/>
      <c r="BR990" s="62"/>
      <c r="BS990" s="62"/>
      <c r="BT990" s="62"/>
      <c r="BU990" s="62"/>
      <c r="BV990" s="62"/>
      <c r="BW990" s="62"/>
      <c r="BX990" s="62"/>
      <c r="BY990" s="62"/>
      <c r="BZ990" s="62"/>
      <c r="CA990" s="62"/>
      <c r="CB990" s="62"/>
      <c r="CC990" s="62"/>
      <c r="CD990" s="62"/>
      <c r="CE990" s="62"/>
      <c r="CF990" s="62"/>
    </row>
    <row r="991" spans="1:84" ht="13" thickBot="1" x14ac:dyDescent="0.3">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c r="AA991" s="62"/>
      <c r="AB991" s="62"/>
      <c r="AC991" s="62"/>
      <c r="AD991" s="62"/>
      <c r="AE991" s="62"/>
      <c r="AF991" s="62"/>
      <c r="AG991" s="62"/>
      <c r="AH991" s="62"/>
      <c r="AI991" s="62"/>
      <c r="AJ991" s="62"/>
      <c r="AK991" s="62"/>
      <c r="AL991" s="62"/>
      <c r="AM991" s="62"/>
      <c r="AN991" s="62"/>
      <c r="AO991" s="62"/>
      <c r="AP991" s="62"/>
      <c r="AQ991" s="62"/>
      <c r="AR991" s="62"/>
      <c r="AS991" s="62"/>
      <c r="AT991" s="62"/>
      <c r="AU991" s="62"/>
      <c r="AV991" s="62"/>
      <c r="AW991" s="62"/>
      <c r="AX991" s="62"/>
      <c r="AY991" s="62"/>
      <c r="AZ991" s="62"/>
      <c r="BA991" s="62"/>
      <c r="BB991" s="62"/>
      <c r="BC991" s="62"/>
      <c r="BD991" s="62"/>
      <c r="BE991" s="62"/>
      <c r="BF991" s="62"/>
      <c r="BG991" s="62"/>
      <c r="BH991" s="62"/>
      <c r="BI991" s="62"/>
      <c r="BJ991" s="62"/>
      <c r="BK991" s="62"/>
      <c r="BL991" s="62"/>
      <c r="BM991" s="62"/>
      <c r="BN991" s="62"/>
      <c r="BO991" s="62"/>
      <c r="BP991" s="62"/>
      <c r="BQ991" s="62"/>
      <c r="BR991" s="62"/>
      <c r="BS991" s="62"/>
      <c r="BT991" s="62"/>
      <c r="BU991" s="62"/>
      <c r="BV991" s="62"/>
      <c r="BW991" s="62"/>
      <c r="BX991" s="62"/>
      <c r="BY991" s="62"/>
      <c r="BZ991" s="62"/>
      <c r="CA991" s="62"/>
      <c r="CB991" s="62"/>
      <c r="CC991" s="62"/>
      <c r="CD991" s="62"/>
      <c r="CE991" s="62"/>
      <c r="CF991" s="62"/>
    </row>
    <row r="992" spans="1:84" ht="13" thickBot="1" x14ac:dyDescent="0.3">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c r="AA992" s="62"/>
      <c r="AB992" s="62"/>
      <c r="AC992" s="62"/>
      <c r="AD992" s="62"/>
      <c r="AE992" s="62"/>
      <c r="AF992" s="62"/>
      <c r="AG992" s="62"/>
      <c r="AH992" s="62"/>
      <c r="AI992" s="62"/>
      <c r="AJ992" s="62"/>
      <c r="AK992" s="62"/>
      <c r="AL992" s="62"/>
      <c r="AM992" s="62"/>
      <c r="AN992" s="62"/>
      <c r="AO992" s="62"/>
      <c r="AP992" s="62"/>
      <c r="AQ992" s="62"/>
      <c r="AR992" s="62"/>
      <c r="AS992" s="62"/>
      <c r="AT992" s="62"/>
      <c r="AU992" s="62"/>
      <c r="AV992" s="62"/>
      <c r="AW992" s="62"/>
      <c r="AX992" s="62"/>
      <c r="AY992" s="62"/>
      <c r="AZ992" s="62"/>
      <c r="BA992" s="62"/>
      <c r="BB992" s="62"/>
      <c r="BC992" s="62"/>
      <c r="BD992" s="62"/>
      <c r="BE992" s="62"/>
      <c r="BF992" s="62"/>
      <c r="BG992" s="62"/>
      <c r="BH992" s="62"/>
      <c r="BI992" s="62"/>
      <c r="BJ992" s="62"/>
      <c r="BK992" s="62"/>
      <c r="BL992" s="62"/>
      <c r="BM992" s="62"/>
      <c r="BN992" s="62"/>
      <c r="BO992" s="62"/>
      <c r="BP992" s="62"/>
      <c r="BQ992" s="62"/>
      <c r="BR992" s="62"/>
      <c r="BS992" s="62"/>
      <c r="BT992" s="62"/>
      <c r="BU992" s="62"/>
      <c r="BV992" s="62"/>
      <c r="BW992" s="62"/>
      <c r="BX992" s="62"/>
      <c r="BY992" s="62"/>
      <c r="BZ992" s="62"/>
      <c r="CA992" s="62"/>
      <c r="CB992" s="62"/>
      <c r="CC992" s="62"/>
      <c r="CD992" s="62"/>
      <c r="CE992" s="62"/>
      <c r="CF992" s="62"/>
    </row>
    <row r="993" spans="1:84" ht="13" thickBot="1" x14ac:dyDescent="0.3">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c r="AA993" s="62"/>
      <c r="AB993" s="62"/>
      <c r="AC993" s="62"/>
      <c r="AD993" s="62"/>
      <c r="AE993" s="62"/>
      <c r="AF993" s="62"/>
      <c r="AG993" s="62"/>
      <c r="AH993" s="62"/>
      <c r="AI993" s="62"/>
      <c r="AJ993" s="62"/>
      <c r="AK993" s="62"/>
      <c r="AL993" s="62"/>
      <c r="AM993" s="62"/>
      <c r="AN993" s="62"/>
      <c r="AO993" s="62"/>
      <c r="AP993" s="62"/>
      <c r="AQ993" s="62"/>
      <c r="AR993" s="62"/>
      <c r="AS993" s="62"/>
      <c r="AT993" s="62"/>
      <c r="AU993" s="62"/>
      <c r="AV993" s="62"/>
      <c r="AW993" s="62"/>
      <c r="AX993" s="62"/>
      <c r="AY993" s="62"/>
      <c r="AZ993" s="62"/>
      <c r="BA993" s="62"/>
      <c r="BB993" s="62"/>
      <c r="BC993" s="62"/>
      <c r="BD993" s="62"/>
      <c r="BE993" s="62"/>
      <c r="BF993" s="62"/>
      <c r="BG993" s="62"/>
      <c r="BH993" s="62"/>
      <c r="BI993" s="62"/>
      <c r="BJ993" s="62"/>
      <c r="BK993" s="62"/>
      <c r="BL993" s="62"/>
      <c r="BM993" s="62"/>
      <c r="BN993" s="62"/>
      <c r="BO993" s="62"/>
      <c r="BP993" s="62"/>
      <c r="BQ993" s="62"/>
      <c r="BR993" s="62"/>
      <c r="BS993" s="62"/>
      <c r="BT993" s="62"/>
      <c r="BU993" s="62"/>
      <c r="BV993" s="62"/>
      <c r="BW993" s="62"/>
      <c r="BX993" s="62"/>
      <c r="BY993" s="62"/>
      <c r="BZ993" s="62"/>
      <c r="CA993" s="62"/>
      <c r="CB993" s="62"/>
      <c r="CC993" s="62"/>
      <c r="CD993" s="62"/>
      <c r="CE993" s="62"/>
      <c r="CF993" s="62"/>
    </row>
    <row r="994" spans="1:84" ht="13" thickBot="1" x14ac:dyDescent="0.3">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c r="AA994" s="62"/>
      <c r="AB994" s="62"/>
      <c r="AC994" s="62"/>
      <c r="AD994" s="62"/>
      <c r="AE994" s="62"/>
      <c r="AF994" s="62"/>
      <c r="AG994" s="62"/>
      <c r="AH994" s="62"/>
      <c r="AI994" s="62"/>
      <c r="AJ994" s="62"/>
      <c r="AK994" s="62"/>
      <c r="AL994" s="62"/>
      <c r="AM994" s="62"/>
      <c r="AN994" s="62"/>
      <c r="AO994" s="62"/>
      <c r="AP994" s="62"/>
      <c r="AQ994" s="62"/>
      <c r="AR994" s="62"/>
      <c r="AS994" s="62"/>
      <c r="AT994" s="62"/>
      <c r="AU994" s="62"/>
      <c r="AV994" s="62"/>
      <c r="AW994" s="62"/>
      <c r="AX994" s="62"/>
      <c r="AY994" s="62"/>
      <c r="AZ994" s="62"/>
      <c r="BA994" s="62"/>
      <c r="BB994" s="62"/>
      <c r="BC994" s="62"/>
      <c r="BD994" s="62"/>
      <c r="BE994" s="62"/>
      <c r="BF994" s="62"/>
      <c r="BG994" s="62"/>
      <c r="BH994" s="62"/>
      <c r="BI994" s="62"/>
      <c r="BJ994" s="62"/>
      <c r="BK994" s="62"/>
      <c r="BL994" s="62"/>
      <c r="BM994" s="62"/>
      <c r="BN994" s="62"/>
      <c r="BO994" s="62"/>
      <c r="BP994" s="62"/>
      <c r="BQ994" s="62"/>
      <c r="BR994" s="62"/>
      <c r="BS994" s="62"/>
      <c r="BT994" s="62"/>
      <c r="BU994" s="62"/>
      <c r="BV994" s="62"/>
      <c r="BW994" s="62"/>
      <c r="BX994" s="62"/>
      <c r="BY994" s="62"/>
      <c r="BZ994" s="62"/>
      <c r="CA994" s="62"/>
      <c r="CB994" s="62"/>
      <c r="CC994" s="62"/>
      <c r="CD994" s="62"/>
      <c r="CE994" s="62"/>
      <c r="CF994" s="62"/>
    </row>
    <row r="995" spans="1:84" ht="13" thickBot="1" x14ac:dyDescent="0.3">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c r="AA995" s="62"/>
      <c r="AB995" s="62"/>
      <c r="AC995" s="62"/>
      <c r="AD995" s="62"/>
      <c r="AE995" s="62"/>
      <c r="AF995" s="62"/>
      <c r="AG995" s="62"/>
      <c r="AH995" s="62"/>
      <c r="AI995" s="62"/>
      <c r="AJ995" s="62"/>
      <c r="AK995" s="62"/>
      <c r="AL995" s="62"/>
      <c r="AM995" s="62"/>
      <c r="AN995" s="62"/>
      <c r="AO995" s="62"/>
      <c r="AP995" s="62"/>
      <c r="AQ995" s="62"/>
      <c r="AR995" s="62"/>
      <c r="AS995" s="62"/>
      <c r="AT995" s="62"/>
      <c r="AU995" s="62"/>
      <c r="AV995" s="62"/>
      <c r="AW995" s="62"/>
      <c r="AX995" s="62"/>
      <c r="AY995" s="62"/>
      <c r="AZ995" s="62"/>
      <c r="BA995" s="62"/>
      <c r="BB995" s="62"/>
      <c r="BC995" s="62"/>
      <c r="BD995" s="62"/>
      <c r="BE995" s="62"/>
      <c r="BF995" s="62"/>
      <c r="BG995" s="62"/>
      <c r="BH995" s="62"/>
      <c r="BI995" s="62"/>
      <c r="BJ995" s="62"/>
      <c r="BK995" s="62"/>
      <c r="BL995" s="62"/>
      <c r="BM995" s="62"/>
      <c r="BN995" s="62"/>
      <c r="BO995" s="62"/>
      <c r="BP995" s="62"/>
      <c r="BQ995" s="62"/>
      <c r="BR995" s="62"/>
      <c r="BS995" s="62"/>
      <c r="BT995" s="62"/>
      <c r="BU995" s="62"/>
      <c r="BV995" s="62"/>
      <c r="BW995" s="62"/>
      <c r="BX995" s="62"/>
      <c r="BY995" s="62"/>
      <c r="BZ995" s="62"/>
      <c r="CA995" s="62"/>
      <c r="CB995" s="62"/>
      <c r="CC995" s="62"/>
      <c r="CD995" s="62"/>
      <c r="CE995" s="62"/>
      <c r="CF995" s="62"/>
    </row>
    <row r="996" spans="1:84" ht="13" thickBot="1" x14ac:dyDescent="0.3">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c r="AA996" s="62"/>
      <c r="AB996" s="62"/>
      <c r="AC996" s="62"/>
      <c r="AD996" s="62"/>
      <c r="AE996" s="62"/>
      <c r="AF996" s="62"/>
      <c r="AG996" s="62"/>
      <c r="AH996" s="62"/>
      <c r="AI996" s="62"/>
      <c r="AJ996" s="62"/>
      <c r="AK996" s="62"/>
      <c r="AL996" s="62"/>
      <c r="AM996" s="62"/>
      <c r="AN996" s="62"/>
      <c r="AO996" s="62"/>
      <c r="AP996" s="62"/>
      <c r="AQ996" s="62"/>
      <c r="AR996" s="62"/>
      <c r="AS996" s="62"/>
      <c r="AT996" s="62"/>
      <c r="AU996" s="62"/>
      <c r="AV996" s="62"/>
      <c r="AW996" s="62"/>
      <c r="AX996" s="62"/>
      <c r="AY996" s="62"/>
      <c r="AZ996" s="62"/>
      <c r="BA996" s="62"/>
      <c r="BB996" s="62"/>
      <c r="BC996" s="62"/>
      <c r="BD996" s="62"/>
      <c r="BE996" s="62"/>
      <c r="BF996" s="62"/>
      <c r="BG996" s="62"/>
      <c r="BH996" s="62"/>
      <c r="BI996" s="62"/>
      <c r="BJ996" s="62"/>
      <c r="BK996" s="62"/>
      <c r="BL996" s="62"/>
      <c r="BM996" s="62"/>
      <c r="BN996" s="62"/>
      <c r="BO996" s="62"/>
      <c r="BP996" s="62"/>
      <c r="BQ996" s="62"/>
      <c r="BR996" s="62"/>
      <c r="BS996" s="62"/>
      <c r="BT996" s="62"/>
      <c r="BU996" s="62"/>
      <c r="BV996" s="62"/>
      <c r="BW996" s="62"/>
      <c r="BX996" s="62"/>
      <c r="BY996" s="62"/>
      <c r="BZ996" s="62"/>
      <c r="CA996" s="62"/>
      <c r="CB996" s="62"/>
      <c r="CC996" s="62"/>
      <c r="CD996" s="62"/>
      <c r="CE996" s="62"/>
      <c r="CF996" s="62"/>
    </row>
    <row r="997" spans="1:84" ht="13" thickBot="1" x14ac:dyDescent="0.3">
      <c r="A997" s="62"/>
      <c r="B997" s="6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c r="AA997" s="62"/>
      <c r="AB997" s="62"/>
      <c r="AC997" s="62"/>
      <c r="AD997" s="62"/>
      <c r="AE997" s="62"/>
      <c r="AF997" s="62"/>
      <c r="AG997" s="62"/>
      <c r="AH997" s="62"/>
      <c r="AI997" s="62"/>
      <c r="AJ997" s="62"/>
      <c r="AK997" s="62"/>
      <c r="AL997" s="62"/>
      <c r="AM997" s="62"/>
      <c r="AN997" s="62"/>
      <c r="AO997" s="62"/>
      <c r="AP997" s="62"/>
      <c r="AQ997" s="62"/>
      <c r="AR997" s="62"/>
      <c r="AS997" s="62"/>
      <c r="AT997" s="62"/>
      <c r="AU997" s="62"/>
      <c r="AV997" s="62"/>
      <c r="AW997" s="62"/>
      <c r="AX997" s="62"/>
      <c r="AY997" s="62"/>
      <c r="AZ997" s="62"/>
      <c r="BA997" s="62"/>
      <c r="BB997" s="62"/>
      <c r="BC997" s="62"/>
      <c r="BD997" s="62"/>
      <c r="BE997" s="62"/>
      <c r="BF997" s="62"/>
      <c r="BG997" s="62"/>
      <c r="BH997" s="62"/>
      <c r="BI997" s="62"/>
      <c r="BJ997" s="62"/>
      <c r="BK997" s="62"/>
      <c r="BL997" s="62"/>
      <c r="BM997" s="62"/>
      <c r="BN997" s="62"/>
      <c r="BO997" s="62"/>
      <c r="BP997" s="62"/>
      <c r="BQ997" s="62"/>
      <c r="BR997" s="62"/>
      <c r="BS997" s="62"/>
      <c r="BT997" s="62"/>
      <c r="BU997" s="62"/>
      <c r="BV997" s="62"/>
      <c r="BW997" s="62"/>
      <c r="BX997" s="62"/>
      <c r="BY997" s="62"/>
      <c r="BZ997" s="62"/>
      <c r="CA997" s="62"/>
      <c r="CB997" s="62"/>
      <c r="CC997" s="62"/>
      <c r="CD997" s="62"/>
      <c r="CE997" s="62"/>
      <c r="CF997" s="62"/>
    </row>
    <row r="998" spans="1:84" ht="13" thickBot="1" x14ac:dyDescent="0.3">
      <c r="A998" s="62"/>
      <c r="B998" s="6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c r="AA998" s="62"/>
      <c r="AB998" s="62"/>
      <c r="AC998" s="62"/>
      <c r="AD998" s="62"/>
      <c r="AE998" s="62"/>
      <c r="AF998" s="62"/>
      <c r="AG998" s="62"/>
      <c r="AH998" s="62"/>
      <c r="AI998" s="62"/>
      <c r="AJ998" s="62"/>
      <c r="AK998" s="62"/>
      <c r="AL998" s="62"/>
      <c r="AM998" s="62"/>
      <c r="AN998" s="62"/>
      <c r="AO998" s="62"/>
      <c r="AP998" s="62"/>
      <c r="AQ998" s="62"/>
      <c r="AR998" s="62"/>
      <c r="AS998" s="62"/>
      <c r="AT998" s="62"/>
      <c r="AU998" s="62"/>
      <c r="AV998" s="62"/>
      <c r="AW998" s="62"/>
      <c r="AX998" s="62"/>
      <c r="AY998" s="62"/>
      <c r="AZ998" s="62"/>
      <c r="BA998" s="62"/>
      <c r="BB998" s="62"/>
      <c r="BC998" s="62"/>
      <c r="BD998" s="62"/>
      <c r="BE998" s="62"/>
      <c r="BF998" s="62"/>
      <c r="BG998" s="62"/>
      <c r="BH998" s="62"/>
      <c r="BI998" s="62"/>
      <c r="BJ998" s="62"/>
      <c r="BK998" s="62"/>
      <c r="BL998" s="62"/>
      <c r="BM998" s="62"/>
      <c r="BN998" s="62"/>
      <c r="BO998" s="62"/>
      <c r="BP998" s="62"/>
      <c r="BQ998" s="62"/>
      <c r="BR998" s="62"/>
      <c r="BS998" s="62"/>
      <c r="BT998" s="62"/>
      <c r="BU998" s="62"/>
      <c r="BV998" s="62"/>
      <c r="BW998" s="62"/>
      <c r="BX998" s="62"/>
      <c r="BY998" s="62"/>
      <c r="BZ998" s="62"/>
      <c r="CA998" s="62"/>
      <c r="CB998" s="62"/>
      <c r="CC998" s="62"/>
      <c r="CD998" s="62"/>
      <c r="CE998" s="62"/>
      <c r="CF998" s="62"/>
    </row>
    <row r="999" spans="1:84" ht="13" thickBot="1" x14ac:dyDescent="0.3">
      <c r="A999" s="62"/>
      <c r="B999" s="6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c r="AA999" s="62"/>
      <c r="AB999" s="62"/>
      <c r="AC999" s="62"/>
      <c r="AD999" s="62"/>
      <c r="AE999" s="62"/>
      <c r="AF999" s="62"/>
      <c r="AG999" s="62"/>
      <c r="AH999" s="62"/>
      <c r="AI999" s="62"/>
      <c r="AJ999" s="62"/>
      <c r="AK999" s="62"/>
      <c r="AL999" s="62"/>
      <c r="AM999" s="62"/>
      <c r="AN999" s="62"/>
      <c r="AO999" s="62"/>
      <c r="AP999" s="62"/>
      <c r="AQ999" s="62"/>
      <c r="AR999" s="62"/>
      <c r="AS999" s="62"/>
      <c r="AT999" s="62"/>
      <c r="AU999" s="62"/>
      <c r="AV999" s="62"/>
      <c r="AW999" s="62"/>
      <c r="AX999" s="62"/>
      <c r="AY999" s="62"/>
      <c r="AZ999" s="62"/>
      <c r="BA999" s="62"/>
      <c r="BB999" s="62"/>
      <c r="BC999" s="62"/>
      <c r="BD999" s="62"/>
      <c r="BE999" s="62"/>
      <c r="BF999" s="62"/>
      <c r="BG999" s="62"/>
      <c r="BH999" s="62"/>
      <c r="BI999" s="62"/>
      <c r="BJ999" s="62"/>
      <c r="BK999" s="62"/>
      <c r="BL999" s="62"/>
      <c r="BM999" s="62"/>
      <c r="BN999" s="62"/>
      <c r="BO999" s="62"/>
      <c r="BP999" s="62"/>
      <c r="BQ999" s="62"/>
      <c r="BR999" s="62"/>
      <c r="BS999" s="62"/>
      <c r="BT999" s="62"/>
      <c r="BU999" s="62"/>
      <c r="BV999" s="62"/>
      <c r="BW999" s="62"/>
      <c r="BX999" s="62"/>
      <c r="BY999" s="62"/>
      <c r="BZ999" s="62"/>
      <c r="CA999" s="62"/>
      <c r="CB999" s="62"/>
      <c r="CC999" s="62"/>
      <c r="CD999" s="62"/>
      <c r="CE999" s="62"/>
      <c r="CF999" s="62"/>
    </row>
  </sheetData>
  <mergeCells count="13">
    <mergeCell ref="A1:BM1"/>
    <mergeCell ref="B51:BM51"/>
    <mergeCell ref="B40:BM40"/>
    <mergeCell ref="B41:BM41"/>
    <mergeCell ref="B42:BM42"/>
    <mergeCell ref="B43:BM43"/>
    <mergeCell ref="B44:BM44"/>
    <mergeCell ref="B45:BM45"/>
    <mergeCell ref="B46:BM46"/>
    <mergeCell ref="B47:BM47"/>
    <mergeCell ref="B48:BM48"/>
    <mergeCell ref="B49:BM49"/>
    <mergeCell ref="B50:BM5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29864-90F8-411C-B439-28800B7D84FE}">
  <dimension ref="A1:JY50"/>
  <sheetViews>
    <sheetView workbookViewId="0">
      <selection sqref="A1:BM1"/>
    </sheetView>
  </sheetViews>
  <sheetFormatPr defaultColWidth="9.1796875" defaultRowHeight="14" x14ac:dyDescent="0.3"/>
  <cols>
    <col min="1" max="1" width="10.7265625" style="2" customWidth="1"/>
    <col min="2" max="2" width="31.81640625" style="3" customWidth="1"/>
    <col min="3" max="3" width="7.81640625" style="3" customWidth="1"/>
    <col min="4" max="4" width="8" style="4" customWidth="1"/>
    <col min="5" max="5" width="1.1796875" style="8" customWidth="1"/>
    <col min="6" max="6" width="6.1796875" style="38" customWidth="1"/>
    <col min="7" max="7" width="1.453125" style="8" customWidth="1"/>
    <col min="8" max="8" width="5" style="38" customWidth="1"/>
    <col min="9" max="9" width="1.453125" style="8" customWidth="1"/>
    <col min="10" max="10" width="5.54296875" style="38" customWidth="1"/>
    <col min="11" max="11" width="1.26953125" style="8" customWidth="1"/>
    <col min="12" max="12" width="5.7265625" style="38" customWidth="1"/>
    <col min="13" max="13" width="1.26953125" style="8" customWidth="1"/>
    <col min="14" max="14" width="6.1796875" style="38" customWidth="1"/>
    <col min="15" max="15" width="1.453125" style="8" customWidth="1"/>
    <col min="16" max="16" width="5.1796875" style="38" customWidth="1"/>
    <col min="17" max="17" width="1.54296875" style="8" customWidth="1"/>
    <col min="18" max="18" width="5" style="38" customWidth="1"/>
    <col min="19" max="19" width="1.26953125" style="8" customWidth="1"/>
    <col min="20" max="20" width="5.54296875" style="38" customWidth="1"/>
    <col min="21" max="21" width="1" style="8" customWidth="1"/>
    <col min="22" max="22" width="6.1796875" style="38" customWidth="1"/>
    <col min="23" max="23" width="1.453125" style="8" customWidth="1"/>
    <col min="24" max="24" width="5.1796875" style="38" customWidth="1"/>
    <col min="25" max="25" width="1.81640625" style="8" customWidth="1"/>
    <col min="26" max="26" width="6.453125" style="12" customWidth="1"/>
    <col min="27" max="27" width="1.81640625" style="8" customWidth="1"/>
    <col min="28" max="28" width="6.453125" style="12" customWidth="1"/>
    <col min="29" max="29" width="1.81640625" style="8" customWidth="1"/>
    <col min="30" max="30" width="6.453125" style="12" customWidth="1"/>
    <col min="31" max="31" width="1.81640625" style="8" customWidth="1"/>
    <col min="32" max="32" width="6.453125" style="12" customWidth="1"/>
    <col min="33" max="33" width="1.81640625" style="8" customWidth="1"/>
    <col min="34" max="34" width="6.453125" style="12" customWidth="1"/>
    <col min="35" max="35" width="1.81640625" style="38" customWidth="1"/>
    <col min="36" max="36" width="6.453125" style="12" customWidth="1"/>
    <col min="37" max="37" width="1.81640625" style="38" customWidth="1"/>
    <col min="38" max="38" width="6.453125" style="12" customWidth="1"/>
    <col min="39" max="39" width="1.81640625" style="8" customWidth="1"/>
    <col min="40" max="40" width="6.453125" style="12" customWidth="1"/>
    <col min="41" max="41" width="1.81640625" style="8" customWidth="1"/>
    <col min="42" max="42" width="6.453125" style="12" customWidth="1"/>
    <col min="43" max="43" width="1.81640625" style="38" customWidth="1"/>
    <col min="44" max="44" width="6.453125" style="12" customWidth="1"/>
    <col min="45" max="45" width="1.81640625" style="38" customWidth="1"/>
    <col min="46" max="46" width="6.453125" style="12" customWidth="1"/>
    <col min="47" max="47" width="1.81640625" style="38" customWidth="1"/>
    <col min="48" max="48" width="6.453125" style="12" customWidth="1"/>
    <col min="49" max="49" width="1.81640625" style="2" customWidth="1"/>
    <col min="50" max="50" width="6.453125" style="2" customWidth="1"/>
    <col min="51" max="51" width="1.81640625" style="2" customWidth="1"/>
    <col min="52" max="52" width="6.453125" style="2" customWidth="1"/>
    <col min="53" max="53" width="1.81640625" style="2" customWidth="1"/>
    <col min="54" max="54" width="6.453125" style="2" customWidth="1"/>
    <col min="55" max="55" width="1.81640625" style="2" customWidth="1"/>
    <col min="56" max="56" width="6.453125" style="2" customWidth="1"/>
    <col min="57" max="57" width="1.81640625" style="2" customWidth="1"/>
    <col min="58" max="58" width="6.453125" style="2" customWidth="1"/>
    <col min="59" max="59" width="1.81640625" style="2" customWidth="1"/>
    <col min="60" max="60" width="6.453125" style="2" customWidth="1"/>
    <col min="61" max="61" width="1.81640625" style="2" customWidth="1"/>
    <col min="62" max="62" width="6.453125" style="2" customWidth="1"/>
    <col min="63" max="63" width="1.81640625" style="2" customWidth="1"/>
    <col min="64" max="64" width="6.453125" style="2" customWidth="1"/>
    <col min="65" max="65" width="1.81640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285" s="21" customFormat="1" ht="25.5" customHeight="1" x14ac:dyDescent="0.25">
      <c r="A1" s="327" t="s">
        <v>76</v>
      </c>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c r="AS1" s="327"/>
      <c r="AT1" s="327"/>
      <c r="AU1" s="327"/>
      <c r="AV1" s="327"/>
      <c r="AW1" s="327"/>
      <c r="AX1" s="327"/>
      <c r="AY1" s="327"/>
      <c r="AZ1" s="327"/>
      <c r="BA1" s="327"/>
      <c r="BB1" s="327"/>
      <c r="BC1" s="327"/>
      <c r="BD1" s="327"/>
      <c r="BE1" s="327"/>
      <c r="BF1" s="327"/>
      <c r="BG1" s="327"/>
      <c r="BH1" s="327"/>
      <c r="BI1" s="327"/>
      <c r="BJ1" s="327"/>
      <c r="BK1" s="327"/>
      <c r="BL1" s="327"/>
      <c r="BM1" s="327"/>
    </row>
    <row r="2" spans="1:285" s="21" customFormat="1" ht="25.5" customHeight="1" thickBot="1" x14ac:dyDescent="0.3">
      <c r="A2" s="107"/>
      <c r="B2" s="107"/>
      <c r="C2" s="107"/>
      <c r="D2" s="108" t="s">
        <v>0</v>
      </c>
      <c r="E2" s="109"/>
      <c r="F2" s="107"/>
      <c r="G2" s="109"/>
      <c r="H2" s="107"/>
      <c r="I2" s="109"/>
      <c r="J2" s="107"/>
      <c r="K2" s="109"/>
      <c r="L2" s="107"/>
      <c r="M2" s="109"/>
      <c r="N2" s="107"/>
      <c r="O2" s="109"/>
      <c r="P2" s="107"/>
      <c r="Q2" s="107"/>
      <c r="R2" s="107"/>
      <c r="S2" s="107"/>
      <c r="T2" s="107"/>
      <c r="U2" s="107"/>
      <c r="V2" s="107"/>
      <c r="W2" s="107"/>
      <c r="X2" s="107"/>
      <c r="Y2" s="107"/>
      <c r="Z2" s="107"/>
      <c r="AA2" s="107"/>
      <c r="AB2" s="107"/>
      <c r="AC2" s="107"/>
      <c r="AD2" s="109"/>
      <c r="AE2" s="107"/>
      <c r="AF2" s="107"/>
      <c r="AG2" s="107"/>
      <c r="AH2" s="107"/>
      <c r="AI2" s="107"/>
      <c r="AJ2" s="107"/>
      <c r="AK2" s="107"/>
      <c r="AL2" s="107"/>
      <c r="AM2" s="109"/>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row>
    <row r="3" spans="1:285" s="21" customFormat="1" ht="25.5" customHeight="1" thickBot="1" x14ac:dyDescent="0.3">
      <c r="A3" s="110" t="s">
        <v>14</v>
      </c>
      <c r="B3" s="111" t="s">
        <v>1</v>
      </c>
      <c r="C3" s="112" t="s">
        <v>2</v>
      </c>
      <c r="D3" s="112">
        <v>2000</v>
      </c>
      <c r="E3" s="113"/>
      <c r="F3" s="112">
        <v>2001</v>
      </c>
      <c r="G3" s="113"/>
      <c r="H3" s="112">
        <v>2002</v>
      </c>
      <c r="I3" s="113"/>
      <c r="J3" s="112">
        <v>2003</v>
      </c>
      <c r="K3" s="113"/>
      <c r="L3" s="112">
        <v>2004</v>
      </c>
      <c r="M3" s="113"/>
      <c r="N3" s="112">
        <v>2005</v>
      </c>
      <c r="O3" s="113"/>
      <c r="P3" s="112">
        <v>2006</v>
      </c>
      <c r="Q3" s="113"/>
      <c r="R3" s="112">
        <v>2007</v>
      </c>
      <c r="S3" s="113"/>
      <c r="T3" s="112">
        <v>2008</v>
      </c>
      <c r="U3" s="113"/>
      <c r="V3" s="112">
        <v>2009</v>
      </c>
      <c r="W3" s="113"/>
      <c r="X3" s="112">
        <v>2010</v>
      </c>
      <c r="Y3" s="113"/>
      <c r="Z3" s="112">
        <v>2011</v>
      </c>
      <c r="AA3" s="113"/>
      <c r="AB3" s="112">
        <v>2012</v>
      </c>
      <c r="AC3" s="113"/>
      <c r="AD3" s="112">
        <v>2013</v>
      </c>
      <c r="AE3" s="113"/>
      <c r="AF3" s="112">
        <v>2014</v>
      </c>
      <c r="AG3" s="113"/>
      <c r="AH3" s="112">
        <v>2015</v>
      </c>
      <c r="AI3" s="113"/>
      <c r="AJ3" s="112">
        <v>2016</v>
      </c>
      <c r="AK3" s="113"/>
      <c r="AL3" s="112">
        <v>2017</v>
      </c>
      <c r="AM3" s="113"/>
      <c r="AN3" s="112">
        <v>2018</v>
      </c>
      <c r="AO3" s="113"/>
      <c r="AP3" s="112">
        <v>2019</v>
      </c>
      <c r="AQ3" s="113"/>
      <c r="AR3" s="112">
        <v>2020</v>
      </c>
      <c r="AS3" s="113"/>
      <c r="AT3" s="112">
        <v>2021</v>
      </c>
      <c r="AU3" s="113"/>
      <c r="AV3" s="112">
        <v>2022</v>
      </c>
      <c r="AW3" s="113"/>
      <c r="AX3" s="112">
        <v>2023</v>
      </c>
      <c r="AY3" s="113"/>
      <c r="AZ3" s="112">
        <v>2024</v>
      </c>
      <c r="BA3" s="113"/>
      <c r="BB3" s="112">
        <v>2025</v>
      </c>
      <c r="BC3" s="113"/>
      <c r="BD3" s="112">
        <v>2026</v>
      </c>
      <c r="BE3" s="113"/>
      <c r="BF3" s="112">
        <v>2027</v>
      </c>
      <c r="BG3" s="113"/>
      <c r="BH3" s="112">
        <v>2028</v>
      </c>
      <c r="BI3" s="113"/>
      <c r="BJ3" s="112">
        <v>2029</v>
      </c>
      <c r="BK3" s="113"/>
      <c r="BL3" s="112">
        <v>2030</v>
      </c>
      <c r="BM3" s="113"/>
    </row>
    <row r="4" spans="1:285" s="21" customFormat="1" ht="25.5" customHeight="1" x14ac:dyDescent="0.25">
      <c r="A4" s="219">
        <v>1</v>
      </c>
      <c r="B4" s="220" t="s">
        <v>77</v>
      </c>
      <c r="C4" s="221" t="s">
        <v>78</v>
      </c>
      <c r="D4" s="221" t="str">
        <f>IF(SUM(D5:D8)=0,"-",SUM(D5:D8))</f>
        <v>-</v>
      </c>
      <c r="E4" s="222"/>
      <c r="F4" s="221" t="str">
        <f>IF(SUM(F5:F8)=0,"-",SUM(F5:F8))</f>
        <v>-</v>
      </c>
      <c r="G4" s="222"/>
      <c r="H4" s="221" t="str">
        <f>IF(SUM(H5:H8)=0,"-",SUM(H5:H8))</f>
        <v>-</v>
      </c>
      <c r="I4" s="222"/>
      <c r="J4" s="221" t="str">
        <f>IF(SUM(J5:J8)=0,"-",SUM(J5:J8))</f>
        <v>-</v>
      </c>
      <c r="K4" s="222"/>
      <c r="L4" s="221" t="str">
        <f>IF(SUM(L5:L8)=0,"-",SUM(L5:L8))</f>
        <v>-</v>
      </c>
      <c r="M4" s="222"/>
      <c r="N4" s="221" t="str">
        <f>IF(SUM(N5:N8)=0,"-",SUM(N5:N8))</f>
        <v>-</v>
      </c>
      <c r="O4" s="222"/>
      <c r="P4" s="221" t="str">
        <f>IF(SUM(P5:P8)=0,"-",SUM(P5:P8))</f>
        <v>-</v>
      </c>
      <c r="Q4" s="222"/>
      <c r="R4" s="221" t="str">
        <f>IF(SUM(R5:R8)=0,"-",SUM(R5:R8))</f>
        <v>-</v>
      </c>
      <c r="S4" s="222"/>
      <c r="T4" s="221" t="str">
        <f>IF(SUM(T5:T8)=0,"-",SUM(T5:T8))</f>
        <v>-</v>
      </c>
      <c r="U4" s="222"/>
      <c r="V4" s="221" t="str">
        <f>IF(SUM(V5:V8)=0,"-",SUM(V5:V8))</f>
        <v>-</v>
      </c>
      <c r="W4" s="222"/>
      <c r="X4" s="221" t="str">
        <f>IF(SUM(X5:X8)=0,"-",SUM(X5:X8))</f>
        <v>-</v>
      </c>
      <c r="Y4" s="222"/>
      <c r="Z4" s="221" t="str">
        <f>IF(SUM(Z5:Z8)=0,"-",SUM(Z5:Z8))</f>
        <v>-</v>
      </c>
      <c r="AA4" s="222"/>
      <c r="AB4" s="221" t="str">
        <f>IF(SUM(AB5:AB8)=0,"-",SUM(AB5:AB8))</f>
        <v>-</v>
      </c>
      <c r="AC4" s="223"/>
      <c r="AD4" s="221" t="str">
        <f>IF(SUM(AD5:AD8)=0,"-",SUM(AD5:AD8))</f>
        <v>-</v>
      </c>
      <c r="AE4" s="223"/>
      <c r="AF4" s="221" t="str">
        <f>IF(SUM(AF5:AF8)=0,"-",SUM(AF5:AF8))</f>
        <v>-</v>
      </c>
      <c r="AG4" s="223"/>
      <c r="AH4" s="221" t="str">
        <f>IF(SUM(AH5:AH8)=0,"-",SUM(AH5:AH8))</f>
        <v>-</v>
      </c>
      <c r="AI4" s="223"/>
      <c r="AJ4" s="221" t="str">
        <f>IF(SUM(AJ5:AJ8)=0,"-",SUM(AJ5:AJ8))</f>
        <v>-</v>
      </c>
      <c r="AK4" s="222"/>
      <c r="AL4" s="221" t="str">
        <f>IF(SUM(AL5:AL8)=0,"-",SUM(AL5:AL8))</f>
        <v>-</v>
      </c>
      <c r="AM4" s="222"/>
      <c r="AN4" s="221" t="str">
        <f>IF(SUM(AN5:AN8)=0,"-",SUM(AN5:AN8))</f>
        <v>-</v>
      </c>
      <c r="AO4" s="222"/>
      <c r="AP4" s="221" t="str">
        <f>IF(SUM(AP5:AP8)=0,"-",SUM(AP5:AP8))</f>
        <v>-</v>
      </c>
      <c r="AQ4" s="222"/>
      <c r="AR4" s="221" t="str">
        <f>IF(SUM(AR5:AR8)=0,"-",SUM(AR5:AR8))</f>
        <v>-</v>
      </c>
      <c r="AS4" s="222"/>
      <c r="AT4" s="221" t="str">
        <f>IF(SUM(AT5:AT8)=0,"-",SUM(AT5:AT8))</f>
        <v>-</v>
      </c>
      <c r="AU4" s="222"/>
      <c r="AV4" s="221" t="str">
        <f>IF(SUM(AV5:AV8)=0,"-",SUM(AV5:AV8))</f>
        <v>-</v>
      </c>
      <c r="AW4" s="222"/>
      <c r="AX4" s="221" t="str">
        <f>IF(SUM(AX5:AX8)=0,"-",SUM(AX5:AX8))</f>
        <v>-</v>
      </c>
      <c r="AY4" s="222"/>
      <c r="AZ4" s="221" t="str">
        <f>IF(SUM(AZ5:AZ8)=0,"-",SUM(AZ5:AZ8))</f>
        <v>-</v>
      </c>
      <c r="BA4" s="222"/>
      <c r="BB4" s="221" t="str">
        <f>IF(SUM(BB5:BB8)=0,"-",SUM(BB5:BB8))</f>
        <v>-</v>
      </c>
      <c r="BC4" s="222"/>
      <c r="BD4" s="221" t="str">
        <f>IF(SUM(BD5:BD8)=0,"-",SUM(BD5:BD8))</f>
        <v>-</v>
      </c>
      <c r="BE4" s="222"/>
      <c r="BF4" s="221" t="str">
        <f>IF(SUM(BF5:BF8)=0,"-",SUM(BF5:BF8))</f>
        <v>-</v>
      </c>
      <c r="BG4" s="222"/>
      <c r="BH4" s="221" t="str">
        <f>IF(SUM(BH5:BH8)=0,"-",SUM(BH5:BH8))</f>
        <v>-</v>
      </c>
      <c r="BI4" s="222"/>
      <c r="BJ4" s="221" t="str">
        <f>IF(SUM(BJ5:BJ8)=0,"-",SUM(BJ5:BJ8))</f>
        <v>-</v>
      </c>
      <c r="BK4" s="222"/>
      <c r="BL4" s="221" t="str">
        <f>IF(SUM(BL5:BL8)=0,"-",SUM(BL5:BL8))</f>
        <v>-</v>
      </c>
      <c r="BM4" s="222"/>
    </row>
    <row r="5" spans="1:285" s="21" customFormat="1" ht="25.5" customHeight="1" x14ac:dyDescent="0.25">
      <c r="A5" s="114">
        <v>2</v>
      </c>
      <c r="B5" s="136" t="s">
        <v>116</v>
      </c>
      <c r="C5" s="115" t="s">
        <v>78</v>
      </c>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7"/>
      <c r="AX5" s="116"/>
      <c r="AY5" s="117"/>
      <c r="AZ5" s="116"/>
      <c r="BA5" s="117"/>
      <c r="BB5" s="116"/>
      <c r="BC5" s="117"/>
      <c r="BD5" s="116"/>
      <c r="BE5" s="117"/>
      <c r="BF5" s="116"/>
      <c r="BG5" s="117"/>
      <c r="BH5" s="116"/>
      <c r="BI5" s="117"/>
      <c r="BJ5" s="116"/>
      <c r="BK5" s="117"/>
      <c r="BL5" s="116"/>
      <c r="BM5" s="117"/>
    </row>
    <row r="6" spans="1:285" s="21" customFormat="1" ht="25.5" customHeight="1" x14ac:dyDescent="0.25">
      <c r="A6" s="114">
        <v>3</v>
      </c>
      <c r="B6" s="139" t="s">
        <v>79</v>
      </c>
      <c r="C6" s="115" t="s">
        <v>78</v>
      </c>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7"/>
      <c r="AX6" s="116"/>
      <c r="AY6" s="117"/>
      <c r="AZ6" s="116"/>
      <c r="BA6" s="117"/>
      <c r="BB6" s="116"/>
      <c r="BC6" s="117"/>
      <c r="BD6" s="116"/>
      <c r="BE6" s="117"/>
      <c r="BF6" s="116"/>
      <c r="BG6" s="117"/>
      <c r="BH6" s="116"/>
      <c r="BI6" s="117"/>
      <c r="BJ6" s="116"/>
      <c r="BK6" s="117"/>
      <c r="BL6" s="116"/>
      <c r="BM6" s="117"/>
    </row>
    <row r="7" spans="1:285" s="21" customFormat="1" ht="25.5" customHeight="1" x14ac:dyDescent="0.25">
      <c r="A7" s="114">
        <v>4</v>
      </c>
      <c r="B7" s="139" t="s">
        <v>80</v>
      </c>
      <c r="C7" s="115" t="s">
        <v>78</v>
      </c>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9"/>
      <c r="AX7" s="118"/>
      <c r="AY7" s="119"/>
      <c r="AZ7" s="118"/>
      <c r="BA7" s="119"/>
      <c r="BB7" s="118"/>
      <c r="BC7" s="119"/>
      <c r="BD7" s="118"/>
      <c r="BE7" s="119"/>
      <c r="BF7" s="118"/>
      <c r="BG7" s="119"/>
      <c r="BH7" s="118"/>
      <c r="BI7" s="119"/>
      <c r="BJ7" s="118"/>
      <c r="BK7" s="119"/>
      <c r="BL7" s="118"/>
      <c r="BM7" s="119"/>
    </row>
    <row r="8" spans="1:285" s="21" customFormat="1" ht="12.5" x14ac:dyDescent="0.25">
      <c r="A8" s="219">
        <v>5</v>
      </c>
      <c r="B8" s="224" t="s">
        <v>96</v>
      </c>
      <c r="C8" s="221" t="s">
        <v>78</v>
      </c>
      <c r="D8" s="221" t="str">
        <f>IF(SUM(D9:D11)=0,"-",SUM(D9:D11))</f>
        <v>-</v>
      </c>
      <c r="E8" s="222"/>
      <c r="F8" s="221" t="str">
        <f>IF(SUM(F9:F11)=0,"-",SUM(F9:F11))</f>
        <v>-</v>
      </c>
      <c r="G8" s="222"/>
      <c r="H8" s="221" t="str">
        <f>IF(SUM(H9:H11)=0,"-",SUM(H9:H11))</f>
        <v>-</v>
      </c>
      <c r="I8" s="222"/>
      <c r="J8" s="221" t="str">
        <f>IF(SUM(J9:J11)=0,"-",SUM(J9:J11))</f>
        <v>-</v>
      </c>
      <c r="K8" s="222"/>
      <c r="L8" s="221" t="str">
        <f>IF(SUM(L9:L11)=0,"-",SUM(L9:L11))</f>
        <v>-</v>
      </c>
      <c r="M8" s="222"/>
      <c r="N8" s="221" t="str">
        <f>IF(SUM(N9:N11)=0,"-",SUM(N9:N11))</f>
        <v>-</v>
      </c>
      <c r="O8" s="222"/>
      <c r="P8" s="221" t="str">
        <f>IF(SUM(P9:P11)=0,"-",SUM(P9:P11))</f>
        <v>-</v>
      </c>
      <c r="Q8" s="222"/>
      <c r="R8" s="221" t="str">
        <f>IF(SUM(R9:R11)=0,"-",SUM(R9:R11))</f>
        <v>-</v>
      </c>
      <c r="S8" s="222"/>
      <c r="T8" s="221" t="str">
        <f>IF(SUM(T9:T11)=0,"-",SUM(T9:T11))</f>
        <v>-</v>
      </c>
      <c r="U8" s="222"/>
      <c r="V8" s="221" t="str">
        <f>IF(SUM(V9:V11)=0,"-",SUM(V9:V11))</f>
        <v>-</v>
      </c>
      <c r="W8" s="222"/>
      <c r="X8" s="221" t="str">
        <f>IF(SUM(X9:X11)=0,"-",SUM(X9:X11))</f>
        <v>-</v>
      </c>
      <c r="Y8" s="222"/>
      <c r="Z8" s="221" t="str">
        <f>IF(SUM(Z9:Z11)=0,"-",SUM(Z9:Z11))</f>
        <v>-</v>
      </c>
      <c r="AA8" s="222"/>
      <c r="AB8" s="221" t="str">
        <f>IF(SUM(AB9:AB11)=0,"-",SUM(AB9:AB11))</f>
        <v>-</v>
      </c>
      <c r="AC8" s="222"/>
      <c r="AD8" s="221" t="str">
        <f>IF(SUM(AD9:AD11)=0,"-",SUM(AD9:AD11))</f>
        <v>-</v>
      </c>
      <c r="AE8" s="222"/>
      <c r="AF8" s="221" t="str">
        <f>IF(SUM(AF9:AF11)=0,"-",SUM(AF9:AF11))</f>
        <v>-</v>
      </c>
      <c r="AG8" s="222"/>
      <c r="AH8" s="221" t="str">
        <f>IF(SUM(AH9:AH11)=0,"-",SUM(AH9:AH11))</f>
        <v>-</v>
      </c>
      <c r="AI8" s="222"/>
      <c r="AJ8" s="221" t="str">
        <f>IF(SUM(AJ9:AJ11)=0,"-",SUM(AJ9:AJ11))</f>
        <v>-</v>
      </c>
      <c r="AK8" s="222"/>
      <c r="AL8" s="221" t="str">
        <f>IF(SUM(AL9:AL11)=0,"-",SUM(AL9:AL11))</f>
        <v>-</v>
      </c>
      <c r="AM8" s="222"/>
      <c r="AN8" s="221" t="str">
        <f>IF(SUM(AN9:AN11)=0,"-",SUM(AN9:AN11))</f>
        <v>-</v>
      </c>
      <c r="AO8" s="222"/>
      <c r="AP8" s="221" t="str">
        <f>IF(SUM(AP9:AP11)=0,"-",SUM(AP9:AP11))</f>
        <v>-</v>
      </c>
      <c r="AQ8" s="222"/>
      <c r="AR8" s="221" t="str">
        <f>IF(SUM(AR9:AR11)=0,"-",SUM(AR9:AR11))</f>
        <v>-</v>
      </c>
      <c r="AS8" s="222"/>
      <c r="AT8" s="221" t="str">
        <f>IF(SUM(AT9:AT11)=0,"-",SUM(AT9:AT11))</f>
        <v>-</v>
      </c>
      <c r="AU8" s="222"/>
      <c r="AV8" s="221" t="str">
        <f>IF(SUM(AV9:AV11)=0,"-",SUM(AV9:AV11))</f>
        <v>-</v>
      </c>
      <c r="AW8" s="222"/>
      <c r="AX8" s="221" t="str">
        <f>IF(SUM(AX9:AX11)=0,"-",SUM(AX9:AX11))</f>
        <v>-</v>
      </c>
      <c r="AY8" s="222"/>
      <c r="AZ8" s="221" t="str">
        <f>IF(SUM(AZ9:AZ11)=0,"-",SUM(AZ9:AZ11))</f>
        <v>-</v>
      </c>
      <c r="BA8" s="222"/>
      <c r="BB8" s="221" t="str">
        <f>IF(SUM(BB9:BB11)=0,"-",SUM(BB9:BB11))</f>
        <v>-</v>
      </c>
      <c r="BC8" s="222"/>
      <c r="BD8" s="221" t="str">
        <f>IF(SUM(BD9:BD11)=0,"-",SUM(BD9:BD11))</f>
        <v>-</v>
      </c>
      <c r="BE8" s="222"/>
      <c r="BF8" s="221" t="str">
        <f>IF(SUM(BF9:BF11)=0,"-",SUM(BF9:BF11))</f>
        <v>-</v>
      </c>
      <c r="BG8" s="222"/>
      <c r="BH8" s="221" t="str">
        <f>IF(SUM(BH9:BH11)=0,"-",SUM(BH9:BH11))</f>
        <v>-</v>
      </c>
      <c r="BI8" s="222"/>
      <c r="BJ8" s="221" t="str">
        <f>IF(SUM(BJ9:BJ11)=0,"-",SUM(BJ9:BJ11))</f>
        <v>-</v>
      </c>
      <c r="BK8" s="222"/>
      <c r="BL8" s="221" t="str">
        <f>IF(SUM(BL9:BL11)=0,"-",SUM(BL9:BL11))</f>
        <v>-</v>
      </c>
      <c r="BM8" s="222"/>
    </row>
    <row r="9" spans="1:285" s="21" customFormat="1" ht="12.5" x14ac:dyDescent="0.25">
      <c r="A9" s="114">
        <v>6</v>
      </c>
      <c r="B9" s="137" t="s">
        <v>97</v>
      </c>
      <c r="C9" s="115" t="s">
        <v>78</v>
      </c>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7"/>
      <c r="AX9" s="116"/>
      <c r="AY9" s="117"/>
      <c r="AZ9" s="116"/>
      <c r="BA9" s="117"/>
      <c r="BB9" s="116"/>
      <c r="BC9" s="117"/>
      <c r="BD9" s="116"/>
      <c r="BE9" s="117"/>
      <c r="BF9" s="116"/>
      <c r="BG9" s="117"/>
      <c r="BH9" s="116"/>
      <c r="BI9" s="117"/>
      <c r="BJ9" s="116"/>
      <c r="BK9" s="117"/>
      <c r="BL9" s="116"/>
      <c r="BM9" s="117"/>
    </row>
    <row r="10" spans="1:285" s="21" customFormat="1" ht="12.5" x14ac:dyDescent="0.25">
      <c r="A10" s="114">
        <v>7</v>
      </c>
      <c r="B10" s="137" t="s">
        <v>98</v>
      </c>
      <c r="C10" s="115" t="s">
        <v>78</v>
      </c>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7"/>
      <c r="AX10" s="116"/>
      <c r="AY10" s="117"/>
      <c r="AZ10" s="116"/>
      <c r="BA10" s="117"/>
      <c r="BB10" s="116"/>
      <c r="BC10" s="117"/>
      <c r="BD10" s="116"/>
      <c r="BE10" s="117"/>
      <c r="BF10" s="116"/>
      <c r="BG10" s="117"/>
      <c r="BH10" s="116"/>
      <c r="BI10" s="117"/>
      <c r="BJ10" s="116"/>
      <c r="BK10" s="117"/>
      <c r="BL10" s="116"/>
      <c r="BM10" s="117"/>
    </row>
    <row r="11" spans="1:285" s="57" customFormat="1" ht="25.5" customHeight="1" thickBot="1" x14ac:dyDescent="0.3">
      <c r="A11" s="120">
        <v>8</v>
      </c>
      <c r="B11" s="138" t="s">
        <v>99</v>
      </c>
      <c r="C11" s="121" t="s">
        <v>78</v>
      </c>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3"/>
      <c r="AX11" s="122"/>
      <c r="AY11" s="123"/>
      <c r="AZ11" s="122"/>
      <c r="BA11" s="123"/>
      <c r="BB11" s="122"/>
      <c r="BC11" s="123"/>
      <c r="BD11" s="122"/>
      <c r="BE11" s="123"/>
      <c r="BF11" s="122"/>
      <c r="BG11" s="123"/>
      <c r="BH11" s="122"/>
      <c r="BI11" s="123"/>
      <c r="BJ11" s="122"/>
      <c r="BK11" s="123"/>
      <c r="BL11" s="122"/>
      <c r="BM11" s="123"/>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row>
    <row r="12" spans="1:285" ht="23.25" customHeight="1" thickTop="1" x14ac:dyDescent="0.25">
      <c r="A12" s="219">
        <v>9</v>
      </c>
      <c r="B12" s="220" t="s">
        <v>81</v>
      </c>
      <c r="C12" s="221" t="s">
        <v>78</v>
      </c>
      <c r="D12" s="221" t="str">
        <f>IF(SUM(D13:D16)=0,"-",SUM(D13:D16))</f>
        <v>-</v>
      </c>
      <c r="E12" s="222"/>
      <c r="F12" s="221" t="str">
        <f>IF(SUM(F13:F16)=0,"-",SUM(F13:F16))</f>
        <v>-</v>
      </c>
      <c r="G12" s="222"/>
      <c r="H12" s="221" t="str">
        <f>IF(SUM(H13:H16)=0,"-",SUM(H13:H16))</f>
        <v>-</v>
      </c>
      <c r="I12" s="222"/>
      <c r="J12" s="221" t="str">
        <f>IF(SUM(J13:J16)=0,"-",SUM(J13:J16))</f>
        <v>-</v>
      </c>
      <c r="K12" s="222"/>
      <c r="L12" s="221" t="str">
        <f>IF(SUM(L13:L16)=0,"-",SUM(L13:L16))</f>
        <v>-</v>
      </c>
      <c r="M12" s="222"/>
      <c r="N12" s="221" t="str">
        <f>IF(SUM(N13:N16)=0,"-",SUM(N13:N16))</f>
        <v>-</v>
      </c>
      <c r="O12" s="222"/>
      <c r="P12" s="221" t="str">
        <f>IF(SUM(P13:P16)=0,"-",SUM(P13:P16))</f>
        <v>-</v>
      </c>
      <c r="Q12" s="222"/>
      <c r="R12" s="221" t="str">
        <f>IF(SUM(R13:R16)=0,"-",SUM(R13:R16))</f>
        <v>-</v>
      </c>
      <c r="S12" s="222"/>
      <c r="T12" s="221" t="str">
        <f>IF(SUM(T13:T16)=0,"-",SUM(T13:T16))</f>
        <v>-</v>
      </c>
      <c r="U12" s="222"/>
      <c r="V12" s="221" t="str">
        <f>IF(SUM(V13:V16)=0,"-",SUM(V13:V16))</f>
        <v>-</v>
      </c>
      <c r="W12" s="222"/>
      <c r="X12" s="221" t="str">
        <f>IF(SUM(X13:X16)=0,"-",SUM(X13:X16))</f>
        <v>-</v>
      </c>
      <c r="Y12" s="222"/>
      <c r="Z12" s="221" t="str">
        <f>IF(SUM(Z13:Z16)=0,"-",SUM(Z13:Z16))</f>
        <v>-</v>
      </c>
      <c r="AA12" s="222"/>
      <c r="AB12" s="221" t="str">
        <f>IF(SUM(AB13:AB16)=0,"-",SUM(AB13:AB16))</f>
        <v>-</v>
      </c>
      <c r="AC12" s="222"/>
      <c r="AD12" s="221" t="str">
        <f>IF(SUM(AD13:AD16)=0,"-",SUM(AD13:AD16))</f>
        <v>-</v>
      </c>
      <c r="AE12" s="222"/>
      <c r="AF12" s="221" t="str">
        <f>IF(SUM(AF13:AF16)=0,"-",SUM(AF13:AF16))</f>
        <v>-</v>
      </c>
      <c r="AG12" s="222"/>
      <c r="AH12" s="221" t="str">
        <f>IF(SUM(AH13:AH16)=0,"-",SUM(AH13:AH16))</f>
        <v>-</v>
      </c>
      <c r="AI12" s="222"/>
      <c r="AJ12" s="221" t="str">
        <f>IF(SUM(AJ13:AJ16)=0,"-",SUM(AJ13:AJ16))</f>
        <v>-</v>
      </c>
      <c r="AK12" s="222"/>
      <c r="AL12" s="221" t="str">
        <f>IF(SUM(AL13:AL16)=0,"-",SUM(AL13:AL16))</f>
        <v>-</v>
      </c>
      <c r="AM12" s="222"/>
      <c r="AN12" s="221" t="str">
        <f>IF(SUM(AN13:AN16)=0,"-",SUM(AN13:AN16))</f>
        <v>-</v>
      </c>
      <c r="AO12" s="222"/>
      <c r="AP12" s="221" t="str">
        <f>IF(SUM(AP13:AP16)=0,"-",SUM(AP13:AP16))</f>
        <v>-</v>
      </c>
      <c r="AQ12" s="222"/>
      <c r="AR12" s="221" t="str">
        <f>IF(SUM(AR13:AR16)=0,"-",SUM(AR13:AR16))</f>
        <v>-</v>
      </c>
      <c r="AS12" s="222"/>
      <c r="AT12" s="221" t="str">
        <f>IF(SUM(AT13:AT16)=0,"-",SUM(AT13:AT16))</f>
        <v>-</v>
      </c>
      <c r="AU12" s="222"/>
      <c r="AV12" s="221" t="str">
        <f>IF(SUM(AV13:AV16)=0,"-",SUM(AV13:AV16))</f>
        <v>-</v>
      </c>
      <c r="AW12" s="222"/>
      <c r="AX12" s="221" t="str">
        <f>IF(SUM(AX13:AX16)=0,"-",SUM(AX13:AX16))</f>
        <v>-</v>
      </c>
      <c r="AY12" s="222"/>
      <c r="AZ12" s="221" t="str">
        <f>IF(SUM(AZ13:AZ16)=0,"-",SUM(AZ13:AZ16))</f>
        <v>-</v>
      </c>
      <c r="BA12" s="222"/>
      <c r="BB12" s="221" t="str">
        <f>IF(SUM(BB13:BB16)=0,"-",SUM(BB13:BB16))</f>
        <v>-</v>
      </c>
      <c r="BC12" s="222"/>
      <c r="BD12" s="221" t="str">
        <f>IF(SUM(BD13:BD16)=0,"-",SUM(BD13:BD16))</f>
        <v>-</v>
      </c>
      <c r="BE12" s="222"/>
      <c r="BF12" s="221" t="str">
        <f>IF(SUM(BF13:BF16)=0,"-",SUM(BF13:BF16))</f>
        <v>-</v>
      </c>
      <c r="BG12" s="222"/>
      <c r="BH12" s="221" t="str">
        <f>IF(SUM(BH13:BH16)=0,"-",SUM(BH13:BH16))</f>
        <v>-</v>
      </c>
      <c r="BI12" s="222"/>
      <c r="BJ12" s="221" t="str">
        <f>IF(SUM(BJ13:BJ16)=0,"-",SUM(BJ13:BJ16))</f>
        <v>-</v>
      </c>
      <c r="BK12" s="222"/>
      <c r="BL12" s="221" t="str">
        <f>IF(SUM(BL13:BL16)=0,"-",SUM(BL13:BL16))</f>
        <v>-</v>
      </c>
      <c r="BM12" s="222"/>
    </row>
    <row r="13" spans="1:285" ht="20.5" x14ac:dyDescent="0.25">
      <c r="A13" s="114">
        <v>10</v>
      </c>
      <c r="B13" s="136" t="s">
        <v>116</v>
      </c>
      <c r="C13" s="115" t="s">
        <v>78</v>
      </c>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7"/>
      <c r="AX13" s="116"/>
      <c r="AY13" s="117"/>
      <c r="AZ13" s="116"/>
      <c r="BA13" s="117"/>
      <c r="BB13" s="116"/>
      <c r="BC13" s="117"/>
      <c r="BD13" s="116"/>
      <c r="BE13" s="117"/>
      <c r="BF13" s="116"/>
      <c r="BG13" s="117"/>
      <c r="BH13" s="116"/>
      <c r="BI13" s="117"/>
      <c r="BJ13" s="116"/>
      <c r="BK13" s="117"/>
      <c r="BL13" s="116"/>
      <c r="BM13" s="117"/>
    </row>
    <row r="14" spans="1:285" ht="20.5" x14ac:dyDescent="0.25">
      <c r="A14" s="114">
        <v>11</v>
      </c>
      <c r="B14" s="139" t="s">
        <v>79</v>
      </c>
      <c r="C14" s="115" t="s">
        <v>78</v>
      </c>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7"/>
      <c r="AX14" s="116"/>
      <c r="AY14" s="117"/>
      <c r="AZ14" s="116"/>
      <c r="BA14" s="117"/>
      <c r="BB14" s="116"/>
      <c r="BC14" s="117"/>
      <c r="BD14" s="116"/>
      <c r="BE14" s="117"/>
      <c r="BF14" s="116"/>
      <c r="BG14" s="117"/>
      <c r="BH14" s="116"/>
      <c r="BI14" s="117"/>
      <c r="BJ14" s="116"/>
      <c r="BK14" s="117"/>
      <c r="BL14" s="116"/>
      <c r="BM14" s="117"/>
    </row>
    <row r="15" spans="1:285" ht="20.5" x14ac:dyDescent="0.25">
      <c r="A15" s="114">
        <v>12</v>
      </c>
      <c r="B15" s="139" t="s">
        <v>80</v>
      </c>
      <c r="C15" s="115" t="s">
        <v>78</v>
      </c>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9"/>
      <c r="AX15" s="118"/>
      <c r="AY15" s="119"/>
      <c r="AZ15" s="118"/>
      <c r="BA15" s="119"/>
      <c r="BB15" s="118"/>
      <c r="BC15" s="119"/>
      <c r="BD15" s="118"/>
      <c r="BE15" s="119"/>
      <c r="BF15" s="118"/>
      <c r="BG15" s="119"/>
      <c r="BH15" s="118"/>
      <c r="BI15" s="119"/>
      <c r="BJ15" s="118"/>
      <c r="BK15" s="119"/>
      <c r="BL15" s="118"/>
      <c r="BM15" s="119"/>
    </row>
    <row r="16" spans="1:285" ht="12.5" x14ac:dyDescent="0.25">
      <c r="A16" s="219">
        <v>13</v>
      </c>
      <c r="B16" s="224" t="s">
        <v>82</v>
      </c>
      <c r="C16" s="221" t="s">
        <v>78</v>
      </c>
      <c r="D16" s="221" t="str">
        <f>IF(SUM(D17:D19)=0,"-",SUM(D17:D19))</f>
        <v>-</v>
      </c>
      <c r="E16" s="222"/>
      <c r="F16" s="221" t="str">
        <f>IF(SUM(F17:F19)=0,"-",SUM(F17:F19))</f>
        <v>-</v>
      </c>
      <c r="G16" s="222"/>
      <c r="H16" s="221" t="str">
        <f>IF(SUM(H17:H19)=0,"-",SUM(H17:H19))</f>
        <v>-</v>
      </c>
      <c r="I16" s="222"/>
      <c r="J16" s="221" t="str">
        <f>IF(SUM(J17:J19)=0,"-",SUM(J17:J19))</f>
        <v>-</v>
      </c>
      <c r="K16" s="222"/>
      <c r="L16" s="221" t="str">
        <f>IF(SUM(L17:L19)=0,"-",SUM(L17:L19))</f>
        <v>-</v>
      </c>
      <c r="M16" s="222"/>
      <c r="N16" s="221" t="str">
        <f>IF(SUM(N17:N19)=0,"-",SUM(N17:N19))</f>
        <v>-</v>
      </c>
      <c r="O16" s="222"/>
      <c r="P16" s="221" t="str">
        <f>IF(SUM(P17:P19)=0,"-",SUM(P17:P19))</f>
        <v>-</v>
      </c>
      <c r="Q16" s="222"/>
      <c r="R16" s="221" t="str">
        <f>IF(SUM(R17:R19)=0,"-",SUM(R17:R19))</f>
        <v>-</v>
      </c>
      <c r="S16" s="222"/>
      <c r="T16" s="221" t="str">
        <f>IF(SUM(T17:T19)=0,"-",SUM(T17:T19))</f>
        <v>-</v>
      </c>
      <c r="U16" s="222"/>
      <c r="V16" s="221" t="str">
        <f>IF(SUM(V17:V19)=0,"-",SUM(V17:V19))</f>
        <v>-</v>
      </c>
      <c r="W16" s="222"/>
      <c r="X16" s="221" t="str">
        <f>IF(SUM(X17:X19)=0,"-",SUM(X17:X19))</f>
        <v>-</v>
      </c>
      <c r="Y16" s="222"/>
      <c r="Z16" s="221" t="str">
        <f>IF(SUM(Z17:Z19)=0,"-",SUM(Z17:Z19))</f>
        <v>-</v>
      </c>
      <c r="AA16" s="222"/>
      <c r="AB16" s="221" t="str">
        <f>IF(SUM(AB17:AB19)=0,"-",SUM(AB17:AB19))</f>
        <v>-</v>
      </c>
      <c r="AC16" s="222"/>
      <c r="AD16" s="221" t="str">
        <f>IF(SUM(AD17:AD19)=0,"-",SUM(AD17:AD19))</f>
        <v>-</v>
      </c>
      <c r="AE16" s="222"/>
      <c r="AF16" s="221" t="str">
        <f>IF(SUM(AF17:AF19)=0,"-",SUM(AF17:AF19))</f>
        <v>-</v>
      </c>
      <c r="AG16" s="222"/>
      <c r="AH16" s="221" t="str">
        <f>IF(SUM(AH17:AH19)=0,"-",SUM(AH17:AH19))</f>
        <v>-</v>
      </c>
      <c r="AI16" s="222"/>
      <c r="AJ16" s="221" t="str">
        <f>IF(SUM(AJ17:AJ19)=0,"-",SUM(AJ17:AJ19))</f>
        <v>-</v>
      </c>
      <c r="AK16" s="222"/>
      <c r="AL16" s="221" t="str">
        <f>IF(SUM(AL17:AL19)=0,"-",SUM(AL17:AL19))</f>
        <v>-</v>
      </c>
      <c r="AM16" s="222"/>
      <c r="AN16" s="221" t="str">
        <f>IF(SUM(AN17:AN19)=0,"-",SUM(AN17:AN19))</f>
        <v>-</v>
      </c>
      <c r="AO16" s="222"/>
      <c r="AP16" s="221" t="str">
        <f>IF(SUM(AP17:AP19)=0,"-",SUM(AP17:AP19))</f>
        <v>-</v>
      </c>
      <c r="AQ16" s="222"/>
      <c r="AR16" s="221" t="str">
        <f>IF(SUM(AR17:AR19)=0,"-",SUM(AR17:AR19))</f>
        <v>-</v>
      </c>
      <c r="AS16" s="222"/>
      <c r="AT16" s="221" t="str">
        <f>IF(SUM(AT17:AT19)=0,"-",SUM(AT17:AT19))</f>
        <v>-</v>
      </c>
      <c r="AU16" s="222"/>
      <c r="AV16" s="221" t="str">
        <f>IF(SUM(AV17:AV19)=0,"-",SUM(AV17:AV19))</f>
        <v>-</v>
      </c>
      <c r="AW16" s="222"/>
      <c r="AX16" s="221" t="str">
        <f>IF(SUM(AX17:AX19)=0,"-",SUM(AX17:AX19))</f>
        <v>-</v>
      </c>
      <c r="AY16" s="222"/>
      <c r="AZ16" s="221" t="str">
        <f>IF(SUM(AZ17:AZ19)=0,"-",SUM(AZ17:AZ19))</f>
        <v>-</v>
      </c>
      <c r="BA16" s="222"/>
      <c r="BB16" s="221" t="str">
        <f>IF(SUM(BB17:BB19)=0,"-",SUM(BB17:BB19))</f>
        <v>-</v>
      </c>
      <c r="BC16" s="222"/>
      <c r="BD16" s="221" t="str">
        <f>IF(SUM(BD17:BD19)=0,"-",SUM(BD17:BD19))</f>
        <v>-</v>
      </c>
      <c r="BE16" s="222"/>
      <c r="BF16" s="221" t="str">
        <f>IF(SUM(BF17:BF19)=0,"-",SUM(BF17:BF19))</f>
        <v>-</v>
      </c>
      <c r="BG16" s="222"/>
      <c r="BH16" s="221" t="str">
        <f>IF(SUM(BH17:BH19)=0,"-",SUM(BH17:BH19))</f>
        <v>-</v>
      </c>
      <c r="BI16" s="222"/>
      <c r="BJ16" s="221" t="str">
        <f>IF(SUM(BJ17:BJ19)=0,"-",SUM(BJ17:BJ19))</f>
        <v>-</v>
      </c>
      <c r="BK16" s="222"/>
      <c r="BL16" s="221" t="str">
        <f>IF(SUM(BL17:BL19)=0,"-",SUM(BL17:BL19))</f>
        <v>-</v>
      </c>
      <c r="BM16" s="222"/>
    </row>
    <row r="17" spans="1:65" ht="12.5" x14ac:dyDescent="0.25">
      <c r="A17" s="114">
        <v>14</v>
      </c>
      <c r="B17" s="137" t="s">
        <v>97</v>
      </c>
      <c r="C17" s="115" t="s">
        <v>78</v>
      </c>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7"/>
      <c r="AX17" s="116"/>
      <c r="AY17" s="117"/>
      <c r="AZ17" s="116"/>
      <c r="BA17" s="117"/>
      <c r="BB17" s="116"/>
      <c r="BC17" s="117"/>
      <c r="BD17" s="116"/>
      <c r="BE17" s="117"/>
      <c r="BF17" s="116"/>
      <c r="BG17" s="117"/>
      <c r="BH17" s="116"/>
      <c r="BI17" s="117"/>
      <c r="BJ17" s="116"/>
      <c r="BK17" s="117"/>
      <c r="BL17" s="116"/>
      <c r="BM17" s="117"/>
    </row>
    <row r="18" spans="1:65" ht="12.5" x14ac:dyDescent="0.25">
      <c r="A18" s="114">
        <v>15</v>
      </c>
      <c r="B18" s="137" t="s">
        <v>98</v>
      </c>
      <c r="C18" s="115" t="s">
        <v>78</v>
      </c>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7"/>
      <c r="AX18" s="116"/>
      <c r="AY18" s="117"/>
      <c r="AZ18" s="116"/>
      <c r="BA18" s="117"/>
      <c r="BB18" s="116"/>
      <c r="BC18" s="117"/>
      <c r="BD18" s="116"/>
      <c r="BE18" s="117"/>
      <c r="BF18" s="116"/>
      <c r="BG18" s="117"/>
      <c r="BH18" s="116"/>
      <c r="BI18" s="117"/>
      <c r="BJ18" s="116"/>
      <c r="BK18" s="117"/>
      <c r="BL18" s="116"/>
      <c r="BM18" s="117"/>
    </row>
    <row r="19" spans="1:65" ht="21" thickBot="1" x14ac:dyDescent="0.3">
      <c r="A19" s="120">
        <v>16</v>
      </c>
      <c r="B19" s="225" t="s">
        <v>99</v>
      </c>
      <c r="C19" s="121" t="s">
        <v>78</v>
      </c>
      <c r="D19" s="122"/>
      <c r="E19" s="122"/>
      <c r="F19" s="122"/>
      <c r="G19" s="122"/>
      <c r="H19" s="122"/>
      <c r="I19" s="122"/>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c r="AV19" s="122"/>
      <c r="AW19" s="123"/>
      <c r="AX19" s="122"/>
      <c r="AY19" s="123"/>
      <c r="AZ19" s="122"/>
      <c r="BA19" s="123"/>
      <c r="BB19" s="122"/>
      <c r="BC19" s="123"/>
      <c r="BD19" s="122"/>
      <c r="BE19" s="123"/>
      <c r="BF19" s="122"/>
      <c r="BG19" s="123"/>
      <c r="BH19" s="122"/>
      <c r="BI19" s="123"/>
      <c r="BJ19" s="122"/>
      <c r="BK19" s="123"/>
      <c r="BL19" s="122"/>
      <c r="BM19" s="123"/>
    </row>
    <row r="20" spans="1:65" ht="16.5" customHeight="1" thickTop="1" x14ac:dyDescent="0.25">
      <c r="A20" s="135" t="s">
        <v>68</v>
      </c>
      <c r="B20" s="90"/>
      <c r="C20" s="90"/>
      <c r="D20" s="90"/>
      <c r="E20" s="90"/>
      <c r="F20" s="90"/>
      <c r="G20" s="90"/>
      <c r="H20" s="90"/>
      <c r="I20" s="90"/>
      <c r="J20" s="90"/>
      <c r="K20" s="90"/>
      <c r="L20" s="90"/>
      <c r="M20" s="90"/>
      <c r="N20" s="90"/>
      <c r="O20" s="90"/>
      <c r="P20" s="90"/>
      <c r="Q20" s="90"/>
      <c r="R20" s="90"/>
      <c r="S20" s="90"/>
      <c r="T20" s="90"/>
      <c r="U20" s="90"/>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row>
    <row r="21" spans="1:65" ht="16.5" customHeight="1" x14ac:dyDescent="0.25">
      <c r="A21" s="124" t="s">
        <v>4</v>
      </c>
      <c r="B21" s="280" t="s">
        <v>69</v>
      </c>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106"/>
      <c r="AW21" s="106"/>
      <c r="AX21" s="106"/>
      <c r="AY21" s="106"/>
      <c r="AZ21" s="106"/>
      <c r="BA21" s="106"/>
      <c r="BB21" s="106"/>
      <c r="BC21" s="106"/>
      <c r="BD21" s="106"/>
      <c r="BE21" s="106"/>
      <c r="BF21" s="106"/>
      <c r="BG21" s="106"/>
      <c r="BH21" s="106"/>
      <c r="BI21" s="106"/>
      <c r="BJ21" s="106"/>
      <c r="BK21" s="106"/>
      <c r="BL21" s="106"/>
      <c r="BM21" s="106"/>
    </row>
    <row r="22" spans="1:65" ht="16.5" customHeight="1" x14ac:dyDescent="0.25">
      <c r="A22" s="124" t="s">
        <v>4</v>
      </c>
      <c r="B22" s="281" t="s">
        <v>6</v>
      </c>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106"/>
      <c r="AW22" s="106"/>
      <c r="AX22" s="106"/>
      <c r="AY22" s="106"/>
      <c r="AZ22" s="106"/>
      <c r="BA22" s="106"/>
      <c r="BB22" s="106"/>
      <c r="BC22" s="106"/>
      <c r="BD22" s="106"/>
      <c r="BE22" s="106"/>
      <c r="BF22" s="106"/>
      <c r="BG22" s="106"/>
      <c r="BH22" s="106"/>
      <c r="BI22" s="106"/>
      <c r="BJ22" s="106"/>
      <c r="BK22" s="106"/>
      <c r="BL22" s="106"/>
      <c r="BM22" s="106"/>
    </row>
    <row r="23" spans="1:65" ht="16.5" customHeight="1" x14ac:dyDescent="0.25">
      <c r="A23" s="125"/>
      <c r="B23" s="282"/>
      <c r="C23" s="282"/>
      <c r="D23" s="282"/>
      <c r="E23" s="282"/>
      <c r="F23" s="282"/>
      <c r="G23" s="282"/>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125"/>
      <c r="AK23" s="125"/>
      <c r="AL23" s="125"/>
      <c r="AM23" s="125"/>
      <c r="AN23" s="125"/>
      <c r="AO23" s="125"/>
      <c r="AP23" s="125"/>
      <c r="AQ23" s="125"/>
      <c r="AR23" s="125"/>
      <c r="AS23" s="125"/>
      <c r="AT23" s="125"/>
      <c r="AU23" s="125"/>
      <c r="AV23" s="106"/>
      <c r="AW23" s="106"/>
      <c r="AX23" s="106"/>
      <c r="AY23" s="106"/>
      <c r="AZ23" s="106"/>
      <c r="BA23" s="106"/>
      <c r="BB23" s="106"/>
      <c r="BC23" s="106"/>
      <c r="BD23" s="106"/>
      <c r="BE23" s="106"/>
      <c r="BF23" s="106"/>
      <c r="BG23" s="106"/>
      <c r="BH23" s="106"/>
      <c r="BI23" s="106"/>
      <c r="BJ23" s="106"/>
      <c r="BK23" s="106"/>
      <c r="BL23" s="106"/>
      <c r="BM23" s="106"/>
    </row>
    <row r="24" spans="1:65" ht="16.5" customHeight="1" thickBot="1" x14ac:dyDescent="0.3">
      <c r="A24" s="226" t="s">
        <v>7</v>
      </c>
      <c r="B24" s="126"/>
      <c r="C24" s="126"/>
      <c r="D24" s="126"/>
      <c r="E24" s="127"/>
      <c r="F24" s="126"/>
      <c r="G24" s="127"/>
      <c r="H24" s="126"/>
      <c r="I24" s="127"/>
      <c r="J24" s="126"/>
      <c r="K24" s="127"/>
      <c r="L24" s="126"/>
      <c r="M24" s="127"/>
      <c r="N24" s="126"/>
      <c r="O24" s="127"/>
      <c r="P24" s="126"/>
      <c r="Q24" s="127"/>
      <c r="R24" s="126"/>
      <c r="S24" s="127"/>
      <c r="T24" s="126"/>
      <c r="U24" s="127"/>
      <c r="V24" s="126"/>
      <c r="W24" s="127"/>
      <c r="X24" s="126"/>
      <c r="Y24" s="127"/>
      <c r="Z24" s="126"/>
      <c r="AA24" s="127"/>
      <c r="AB24" s="127"/>
      <c r="AC24" s="127"/>
      <c r="AD24" s="127"/>
      <c r="AE24" s="127"/>
      <c r="AF24" s="126"/>
      <c r="AG24" s="126"/>
      <c r="AH24" s="126"/>
      <c r="AI24" s="126"/>
      <c r="AJ24" s="126"/>
      <c r="AK24" s="127"/>
      <c r="AL24" s="126"/>
      <c r="AM24" s="127"/>
      <c r="AN24" s="126"/>
      <c r="AO24" s="127"/>
      <c r="AP24" s="126"/>
      <c r="AQ24" s="127"/>
      <c r="AR24" s="126"/>
      <c r="AS24" s="127"/>
      <c r="AT24" s="126"/>
      <c r="AU24" s="127"/>
      <c r="AV24" s="127"/>
      <c r="AW24" s="127"/>
      <c r="AX24" s="127"/>
      <c r="AY24" s="127"/>
      <c r="AZ24" s="127"/>
      <c r="BA24" s="127"/>
      <c r="BB24" s="127"/>
      <c r="BC24" s="127"/>
      <c r="BD24" s="127"/>
      <c r="BE24" s="127"/>
      <c r="BF24" s="127"/>
      <c r="BG24" s="127"/>
      <c r="BH24" s="127"/>
      <c r="BI24" s="127"/>
      <c r="BJ24" s="127"/>
      <c r="BK24" s="127"/>
      <c r="BL24" s="127"/>
      <c r="BM24" s="127"/>
    </row>
    <row r="25" spans="1:65" ht="16.5" customHeight="1" thickBot="1" x14ac:dyDescent="0.3">
      <c r="A25" s="128" t="s">
        <v>8</v>
      </c>
      <c r="B25" s="283" t="s">
        <v>9</v>
      </c>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row>
    <row r="26" spans="1:65" ht="16.5" customHeight="1" x14ac:dyDescent="0.25">
      <c r="A26" s="129"/>
      <c r="B26" s="277"/>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78"/>
      <c r="AQ26" s="278"/>
      <c r="AR26" s="278"/>
      <c r="AS26" s="278"/>
      <c r="AT26" s="278"/>
      <c r="AU26" s="278"/>
      <c r="AV26" s="278"/>
      <c r="AW26" s="278"/>
      <c r="AX26" s="278"/>
      <c r="AY26" s="278"/>
      <c r="AZ26" s="278"/>
      <c r="BA26" s="278"/>
      <c r="BB26" s="278"/>
      <c r="BC26" s="278"/>
      <c r="BD26" s="278"/>
      <c r="BE26" s="278"/>
      <c r="BF26" s="278"/>
      <c r="BG26" s="278"/>
      <c r="BH26" s="278"/>
      <c r="BI26" s="278"/>
      <c r="BJ26" s="278"/>
      <c r="BK26" s="278"/>
      <c r="BL26" s="278"/>
      <c r="BM26" s="279"/>
    </row>
    <row r="27" spans="1:65" ht="16.5" customHeight="1" x14ac:dyDescent="0.25">
      <c r="A27" s="129"/>
      <c r="B27" s="285"/>
      <c r="C27" s="286"/>
      <c r="D27" s="286"/>
      <c r="E27" s="286"/>
      <c r="F27" s="286"/>
      <c r="G27" s="286"/>
      <c r="H27" s="286"/>
      <c r="I27" s="286"/>
      <c r="J27" s="286"/>
      <c r="K27" s="286"/>
      <c r="L27" s="286"/>
      <c r="M27" s="286"/>
      <c r="N27" s="286"/>
      <c r="O27" s="286"/>
      <c r="P27" s="286"/>
      <c r="Q27" s="286"/>
      <c r="R27" s="286"/>
      <c r="S27" s="286"/>
      <c r="T27" s="286"/>
      <c r="U27" s="286"/>
      <c r="V27" s="286"/>
      <c r="W27" s="286"/>
      <c r="X27" s="286"/>
      <c r="Y27" s="286"/>
      <c r="Z27" s="286"/>
      <c r="AA27" s="286"/>
      <c r="AB27" s="286"/>
      <c r="AC27" s="286"/>
      <c r="AD27" s="286"/>
      <c r="AE27" s="286"/>
      <c r="AF27" s="286"/>
      <c r="AG27" s="286"/>
      <c r="AH27" s="286"/>
      <c r="AI27" s="286"/>
      <c r="AJ27" s="286"/>
      <c r="AK27" s="286"/>
      <c r="AL27" s="286"/>
      <c r="AM27" s="286"/>
      <c r="AN27" s="286"/>
      <c r="AO27" s="286"/>
      <c r="AP27" s="286"/>
      <c r="AQ27" s="286"/>
      <c r="AR27" s="286"/>
      <c r="AS27" s="286"/>
      <c r="AT27" s="286"/>
      <c r="AU27" s="286"/>
      <c r="AV27" s="286"/>
      <c r="AW27" s="286"/>
      <c r="AX27" s="286"/>
      <c r="AY27" s="286"/>
      <c r="AZ27" s="286"/>
      <c r="BA27" s="286"/>
      <c r="BB27" s="286"/>
      <c r="BC27" s="286"/>
      <c r="BD27" s="286"/>
      <c r="BE27" s="286"/>
      <c r="BF27" s="286"/>
      <c r="BG27" s="286"/>
      <c r="BH27" s="286"/>
      <c r="BI27" s="286"/>
      <c r="BJ27" s="286"/>
      <c r="BK27" s="286"/>
      <c r="BL27" s="286"/>
      <c r="BM27" s="287"/>
    </row>
    <row r="28" spans="1:65" ht="16.5" customHeight="1" x14ac:dyDescent="0.25">
      <c r="A28" s="129"/>
      <c r="B28" s="285"/>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6"/>
      <c r="AY28" s="286"/>
      <c r="AZ28" s="286"/>
      <c r="BA28" s="286"/>
      <c r="BB28" s="286"/>
      <c r="BC28" s="286"/>
      <c r="BD28" s="286"/>
      <c r="BE28" s="286"/>
      <c r="BF28" s="286"/>
      <c r="BG28" s="286"/>
      <c r="BH28" s="286"/>
      <c r="BI28" s="286"/>
      <c r="BJ28" s="286"/>
      <c r="BK28" s="286"/>
      <c r="BL28" s="286"/>
      <c r="BM28" s="287"/>
    </row>
    <row r="29" spans="1:65" ht="16.5" customHeight="1" x14ac:dyDescent="0.25">
      <c r="A29" s="129"/>
      <c r="B29" s="285"/>
      <c r="C29" s="286"/>
      <c r="D29" s="286"/>
      <c r="E29" s="286"/>
      <c r="F29" s="286"/>
      <c r="G29" s="286"/>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6"/>
      <c r="AY29" s="286"/>
      <c r="AZ29" s="286"/>
      <c r="BA29" s="286"/>
      <c r="BB29" s="286"/>
      <c r="BC29" s="286"/>
      <c r="BD29" s="286"/>
      <c r="BE29" s="286"/>
      <c r="BF29" s="286"/>
      <c r="BG29" s="286"/>
      <c r="BH29" s="286"/>
      <c r="BI29" s="286"/>
      <c r="BJ29" s="286"/>
      <c r="BK29" s="286"/>
      <c r="BL29" s="286"/>
      <c r="BM29" s="287"/>
    </row>
    <row r="30" spans="1:65" ht="16.5" customHeight="1" x14ac:dyDescent="0.25">
      <c r="A30" s="129"/>
      <c r="B30" s="285"/>
      <c r="C30" s="286"/>
      <c r="D30" s="286"/>
      <c r="E30" s="286"/>
      <c r="F30" s="286"/>
      <c r="G30" s="286"/>
      <c r="H30" s="286"/>
      <c r="I30" s="286"/>
      <c r="J30" s="286"/>
      <c r="K30" s="286"/>
      <c r="L30" s="286"/>
      <c r="M30" s="286"/>
      <c r="N30" s="286"/>
      <c r="O30" s="286"/>
      <c r="P30" s="286"/>
      <c r="Q30" s="286"/>
      <c r="R30" s="286"/>
      <c r="S30" s="286"/>
      <c r="T30" s="286"/>
      <c r="U30" s="286"/>
      <c r="V30" s="286"/>
      <c r="W30" s="286"/>
      <c r="X30" s="286"/>
      <c r="Y30" s="286"/>
      <c r="Z30" s="286"/>
      <c r="AA30" s="286"/>
      <c r="AB30" s="286"/>
      <c r="AC30" s="286"/>
      <c r="AD30" s="286"/>
      <c r="AE30" s="286"/>
      <c r="AF30" s="286"/>
      <c r="AG30" s="286"/>
      <c r="AH30" s="286"/>
      <c r="AI30" s="286"/>
      <c r="AJ30" s="286"/>
      <c r="AK30" s="286"/>
      <c r="AL30" s="286"/>
      <c r="AM30" s="286"/>
      <c r="AN30" s="286"/>
      <c r="AO30" s="286"/>
      <c r="AP30" s="286"/>
      <c r="AQ30" s="286"/>
      <c r="AR30" s="286"/>
      <c r="AS30" s="286"/>
      <c r="AT30" s="286"/>
      <c r="AU30" s="286"/>
      <c r="AV30" s="286"/>
      <c r="AW30" s="286"/>
      <c r="AX30" s="286"/>
      <c r="AY30" s="286"/>
      <c r="AZ30" s="286"/>
      <c r="BA30" s="286"/>
      <c r="BB30" s="286"/>
      <c r="BC30" s="286"/>
      <c r="BD30" s="286"/>
      <c r="BE30" s="286"/>
      <c r="BF30" s="286"/>
      <c r="BG30" s="286"/>
      <c r="BH30" s="286"/>
      <c r="BI30" s="286"/>
      <c r="BJ30" s="286"/>
      <c r="BK30" s="286"/>
      <c r="BL30" s="286"/>
      <c r="BM30" s="287"/>
    </row>
    <row r="31" spans="1:65" ht="16.5" customHeight="1" x14ac:dyDescent="0.25">
      <c r="A31" s="129"/>
      <c r="B31" s="285"/>
      <c r="C31" s="286"/>
      <c r="D31" s="286"/>
      <c r="E31" s="286"/>
      <c r="F31" s="286"/>
      <c r="G31" s="286"/>
      <c r="H31" s="286"/>
      <c r="I31" s="286"/>
      <c r="J31" s="286"/>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6"/>
      <c r="AQ31" s="286"/>
      <c r="AR31" s="286"/>
      <c r="AS31" s="286"/>
      <c r="AT31" s="286"/>
      <c r="AU31" s="286"/>
      <c r="AV31" s="286"/>
      <c r="AW31" s="286"/>
      <c r="AX31" s="286"/>
      <c r="AY31" s="286"/>
      <c r="AZ31" s="286"/>
      <c r="BA31" s="286"/>
      <c r="BB31" s="286"/>
      <c r="BC31" s="286"/>
      <c r="BD31" s="286"/>
      <c r="BE31" s="286"/>
      <c r="BF31" s="286"/>
      <c r="BG31" s="286"/>
      <c r="BH31" s="286"/>
      <c r="BI31" s="286"/>
      <c r="BJ31" s="286"/>
      <c r="BK31" s="286"/>
      <c r="BL31" s="286"/>
      <c r="BM31" s="287"/>
    </row>
    <row r="32" spans="1:65" ht="16.5" customHeight="1" x14ac:dyDescent="0.25">
      <c r="A32" s="129"/>
      <c r="B32" s="285"/>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c r="AZ32" s="286"/>
      <c r="BA32" s="286"/>
      <c r="BB32" s="286"/>
      <c r="BC32" s="286"/>
      <c r="BD32" s="286"/>
      <c r="BE32" s="286"/>
      <c r="BF32" s="286"/>
      <c r="BG32" s="286"/>
      <c r="BH32" s="286"/>
      <c r="BI32" s="286"/>
      <c r="BJ32" s="286"/>
      <c r="BK32" s="286"/>
      <c r="BL32" s="286"/>
      <c r="BM32" s="287"/>
    </row>
    <row r="33" spans="1:65" ht="16.5" customHeight="1" x14ac:dyDescent="0.25">
      <c r="A33" s="129"/>
      <c r="B33" s="285"/>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c r="AZ33" s="286"/>
      <c r="BA33" s="286"/>
      <c r="BB33" s="286"/>
      <c r="BC33" s="286"/>
      <c r="BD33" s="286"/>
      <c r="BE33" s="286"/>
      <c r="BF33" s="286"/>
      <c r="BG33" s="286"/>
      <c r="BH33" s="286"/>
      <c r="BI33" s="286"/>
      <c r="BJ33" s="286"/>
      <c r="BK33" s="286"/>
      <c r="BL33" s="286"/>
      <c r="BM33" s="287"/>
    </row>
    <row r="34" spans="1:65" ht="16.5" customHeight="1" x14ac:dyDescent="0.25">
      <c r="A34" s="129"/>
      <c r="B34" s="285"/>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c r="AZ34" s="286"/>
      <c r="BA34" s="286"/>
      <c r="BB34" s="286"/>
      <c r="BC34" s="286"/>
      <c r="BD34" s="286"/>
      <c r="BE34" s="286"/>
      <c r="BF34" s="286"/>
      <c r="BG34" s="286"/>
      <c r="BH34" s="286"/>
      <c r="BI34" s="286"/>
      <c r="BJ34" s="286"/>
      <c r="BK34" s="286"/>
      <c r="BL34" s="286"/>
      <c r="BM34" s="287"/>
    </row>
    <row r="35" spans="1:65" ht="16.5" customHeight="1" x14ac:dyDescent="0.25">
      <c r="A35" s="129"/>
      <c r="B35" s="285"/>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7"/>
    </row>
    <row r="36" spans="1:65" ht="16.5" customHeight="1" thickBot="1" x14ac:dyDescent="0.3">
      <c r="A36" s="130"/>
      <c r="B36" s="288"/>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90"/>
    </row>
    <row r="37" spans="1:65" ht="16.5" customHeight="1" x14ac:dyDescent="0.25">
      <c r="A37" s="106"/>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row>
    <row r="38" spans="1:65" ht="16.5" customHeight="1" x14ac:dyDescent="0.25">
      <c r="A38" s="106"/>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row>
    <row r="39" spans="1:65" ht="16.5" customHeight="1" x14ac:dyDescent="0.25">
      <c r="A39" s="106"/>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row>
    <row r="40" spans="1:65" ht="14.15"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row>
    <row r="41" spans="1:65" ht="14.5" customHeight="1" x14ac:dyDescent="0.25">
      <c r="A41" s="106"/>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row>
    <row r="42" spans="1:65" ht="12.5" x14ac:dyDescent="0.25">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row>
    <row r="43" spans="1:65" ht="12.5" x14ac:dyDescent="0.25">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row>
    <row r="44" spans="1:65" ht="12.5" x14ac:dyDescent="0.25">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row>
    <row r="45" spans="1:65" ht="12.5" x14ac:dyDescent="0.25">
      <c r="A45" s="106"/>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row>
    <row r="46" spans="1:65" ht="12.5" x14ac:dyDescent="0.2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row>
    <row r="47" spans="1:65" ht="12.5" x14ac:dyDescent="0.25">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row>
    <row r="48" spans="1:65" ht="12.5" x14ac:dyDescent="0.25">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row>
    <row r="49" spans="1:65" ht="12.5" x14ac:dyDescent="0.25">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row>
    <row r="50" spans="1:65" ht="12.5" x14ac:dyDescent="0.25">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row>
  </sheetData>
  <mergeCells count="16">
    <mergeCell ref="A1:BM1"/>
    <mergeCell ref="B33:BM33"/>
    <mergeCell ref="B34:BM34"/>
    <mergeCell ref="B35:BM35"/>
    <mergeCell ref="B36:BM36"/>
    <mergeCell ref="B27:BM27"/>
    <mergeCell ref="B28:BM28"/>
    <mergeCell ref="B29:BM29"/>
    <mergeCell ref="B30:BM30"/>
    <mergeCell ref="B31:BM31"/>
    <mergeCell ref="B32:BM32"/>
    <mergeCell ref="B26:BM26"/>
    <mergeCell ref="B21:AU21"/>
    <mergeCell ref="B22:AU22"/>
    <mergeCell ref="B23:AI23"/>
    <mergeCell ref="B25:BM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A54DF-E915-473B-ACCA-58D3A40034F2}">
  <dimension ref="A1:BM41"/>
  <sheetViews>
    <sheetView workbookViewId="0">
      <selection sqref="A1:BM1"/>
    </sheetView>
  </sheetViews>
  <sheetFormatPr defaultColWidth="9.1796875" defaultRowHeight="14" x14ac:dyDescent="0.3"/>
  <cols>
    <col min="1" max="1" width="4.26953125" style="2" customWidth="1"/>
    <col min="2" max="2" width="31.81640625" style="3" customWidth="1"/>
    <col min="3" max="3" width="15.453125" style="4" customWidth="1"/>
    <col min="4" max="4" width="8.7265625" style="8" customWidth="1"/>
    <col min="5" max="5" width="1.453125" style="38" customWidth="1"/>
    <col min="6" max="6" width="9.81640625" style="8" customWidth="1"/>
    <col min="7" max="7" width="1.453125" style="38" customWidth="1"/>
    <col min="8" max="8" width="8.26953125" style="8" customWidth="1"/>
    <col min="9" max="9" width="1.453125" style="38" customWidth="1"/>
    <col min="10" max="10" width="8.81640625" style="8" customWidth="1"/>
    <col min="11" max="11" width="1.453125" style="38" customWidth="1"/>
    <col min="12" max="12" width="8.54296875" style="8" customWidth="1"/>
    <col min="13" max="13" width="1.453125" style="38" customWidth="1"/>
    <col min="14" max="14" width="9" style="8" customWidth="1"/>
    <col min="15" max="15" width="1.453125" style="38" customWidth="1"/>
    <col min="16" max="16" width="8.26953125" style="8" customWidth="1"/>
    <col min="17" max="17" width="1.453125" style="38" customWidth="1"/>
    <col min="18" max="18" width="8.54296875" style="8" customWidth="1"/>
    <col min="19" max="19" width="1.453125" style="38" customWidth="1"/>
    <col min="20" max="20" width="9.7265625" style="8" customWidth="1"/>
    <col min="21" max="21" width="1.453125" style="38" customWidth="1"/>
    <col min="22" max="22" width="9" style="8" customWidth="1"/>
    <col min="23" max="23" width="1.453125" style="38" customWidth="1"/>
    <col min="24" max="24" width="8.1796875" style="8" customWidth="1"/>
    <col min="25" max="25" width="1.453125" style="12" customWidth="1"/>
    <col min="26" max="26" width="8.453125" style="8" customWidth="1"/>
    <col min="27" max="27" width="1.453125" style="12" customWidth="1"/>
    <col min="28" max="28" width="9.453125" style="8" customWidth="1"/>
    <col min="29" max="29" width="1.453125" style="12" customWidth="1"/>
    <col min="30" max="30" width="8.7265625" style="8" customWidth="1"/>
    <col min="31" max="31" width="1.453125" style="12" customWidth="1"/>
    <col min="32" max="32" width="9.1796875" style="8" customWidth="1"/>
    <col min="33" max="33" width="1.453125" style="12" customWidth="1"/>
    <col min="34" max="34" width="8.54296875" style="38" customWidth="1"/>
    <col min="35" max="35" width="1.453125" style="12" customWidth="1"/>
    <col min="36" max="36" width="9.1796875" style="38" customWidth="1"/>
    <col min="37" max="37" width="1.453125" style="12" customWidth="1"/>
    <col min="38" max="38" width="9.26953125" style="8" customWidth="1"/>
    <col min="39" max="39" width="1.453125" style="12" customWidth="1"/>
    <col min="40" max="40" width="8.1796875" style="8" customWidth="1"/>
    <col min="41" max="41" width="1.453125" style="12" customWidth="1"/>
    <col min="42" max="42" width="9.26953125" style="38" customWidth="1"/>
    <col min="43" max="43" width="1.453125" style="12" customWidth="1"/>
    <col min="44" max="44" width="8.453125" style="38" customWidth="1"/>
    <col min="45" max="45" width="1.453125" style="12" customWidth="1"/>
    <col min="46" max="46" width="8.26953125" style="38" customWidth="1"/>
    <col min="47" max="47" width="1.453125" style="12" customWidth="1"/>
    <col min="48" max="48" width="9" style="2"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65" s="1" customFormat="1" ht="15.5" x14ac:dyDescent="0.35">
      <c r="A1" s="294" t="s">
        <v>88</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row>
    <row r="2" spans="1:65" x14ac:dyDescent="0.3">
      <c r="D2" s="5" t="s">
        <v>0</v>
      </c>
      <c r="E2" s="6"/>
      <c r="F2" s="7"/>
      <c r="G2" s="6"/>
      <c r="H2" s="7"/>
      <c r="I2" s="6"/>
      <c r="J2" s="7"/>
      <c r="K2" s="6"/>
      <c r="L2" s="7"/>
      <c r="M2" s="6"/>
      <c r="N2" s="7"/>
      <c r="O2" s="6"/>
      <c r="P2" s="7"/>
      <c r="Q2" s="6"/>
      <c r="R2" s="7"/>
      <c r="S2" s="6"/>
      <c r="T2" s="7"/>
      <c r="U2" s="6"/>
      <c r="W2" s="9"/>
      <c r="X2" s="10"/>
      <c r="Y2" s="9"/>
      <c r="Z2" s="4"/>
      <c r="AA2" s="9"/>
      <c r="AB2" s="4"/>
      <c r="AC2" s="9"/>
      <c r="AD2" s="11"/>
      <c r="AE2" s="9"/>
      <c r="AG2" s="9"/>
      <c r="AH2" s="4"/>
      <c r="AJ2" s="13"/>
      <c r="AK2" s="9"/>
      <c r="AL2" s="2"/>
      <c r="AM2" s="14"/>
      <c r="AN2" s="2"/>
      <c r="AO2" s="15"/>
      <c r="AP2" s="16"/>
      <c r="AQ2" s="15"/>
      <c r="AR2" s="16"/>
      <c r="AT2" s="16"/>
      <c r="AU2" s="15"/>
    </row>
    <row r="3" spans="1:65" s="21" customFormat="1" ht="12" x14ac:dyDescent="0.25">
      <c r="A3" s="17"/>
      <c r="B3" s="18" t="s">
        <v>1</v>
      </c>
      <c r="C3" s="17" t="s">
        <v>2</v>
      </c>
      <c r="D3" s="19">
        <v>2000</v>
      </c>
      <c r="E3" s="19"/>
      <c r="F3" s="19">
        <v>2001</v>
      </c>
      <c r="G3" s="19"/>
      <c r="H3" s="19">
        <v>2002</v>
      </c>
      <c r="I3" s="19"/>
      <c r="J3" s="19">
        <v>2003</v>
      </c>
      <c r="K3" s="19"/>
      <c r="L3" s="19">
        <v>2004</v>
      </c>
      <c r="M3" s="19"/>
      <c r="N3" s="19">
        <v>2005</v>
      </c>
      <c r="O3" s="19"/>
      <c r="P3" s="19">
        <v>2006</v>
      </c>
      <c r="Q3" s="19"/>
      <c r="R3" s="19">
        <v>2007</v>
      </c>
      <c r="S3" s="19"/>
      <c r="T3" s="19">
        <v>2008</v>
      </c>
      <c r="U3" s="19"/>
      <c r="V3" s="19">
        <v>2009</v>
      </c>
      <c r="W3" s="19"/>
      <c r="X3" s="19">
        <v>2010</v>
      </c>
      <c r="Y3" s="19"/>
      <c r="Z3" s="19">
        <v>2011</v>
      </c>
      <c r="AA3" s="19"/>
      <c r="AB3" s="19">
        <v>2012</v>
      </c>
      <c r="AC3" s="19"/>
      <c r="AD3" s="19">
        <v>2013</v>
      </c>
      <c r="AE3" s="19"/>
      <c r="AF3" s="19">
        <v>2014</v>
      </c>
      <c r="AG3" s="19"/>
      <c r="AH3" s="19">
        <v>2015</v>
      </c>
      <c r="AI3" s="19"/>
      <c r="AJ3" s="19">
        <v>2016</v>
      </c>
      <c r="AK3" s="19"/>
      <c r="AL3" s="19">
        <v>2017</v>
      </c>
      <c r="AM3" s="19"/>
      <c r="AN3" s="19">
        <v>2018</v>
      </c>
      <c r="AO3" s="19"/>
      <c r="AP3" s="19">
        <v>2019</v>
      </c>
      <c r="AQ3" s="19"/>
      <c r="AR3" s="19">
        <v>2020</v>
      </c>
      <c r="AS3" s="19"/>
      <c r="AT3" s="19">
        <v>2021</v>
      </c>
      <c r="AU3" s="20"/>
      <c r="AV3" s="19">
        <v>2022</v>
      </c>
      <c r="AW3" s="19"/>
      <c r="AX3" s="19">
        <v>2023</v>
      </c>
      <c r="AY3" s="19"/>
      <c r="AZ3" s="19">
        <v>2024</v>
      </c>
      <c r="BA3" s="19"/>
      <c r="BB3" s="19">
        <v>2025</v>
      </c>
      <c r="BC3" s="19"/>
      <c r="BD3" s="19">
        <v>2026</v>
      </c>
      <c r="BE3" s="19"/>
      <c r="BF3" s="19">
        <v>2027</v>
      </c>
      <c r="BG3" s="19"/>
      <c r="BH3" s="19">
        <v>2028</v>
      </c>
      <c r="BI3" s="19"/>
      <c r="BJ3" s="19">
        <v>2029</v>
      </c>
      <c r="BK3" s="19"/>
      <c r="BL3" s="19">
        <v>2030</v>
      </c>
      <c r="BM3" s="19"/>
    </row>
    <row r="4" spans="1:65" s="146" customFormat="1" ht="12.5" thickBot="1" x14ac:dyDescent="0.3">
      <c r="A4" s="181"/>
      <c r="B4" s="182" t="s">
        <v>62</v>
      </c>
      <c r="C4" s="183" t="s">
        <v>11</v>
      </c>
      <c r="D4" s="184" t="str">
        <f>+'Hazardous waste generated type'!D24</f>
        <v>-</v>
      </c>
      <c r="E4" s="184"/>
      <c r="F4" s="184" t="str">
        <f>+'Hazardous waste generated type'!F24</f>
        <v>-</v>
      </c>
      <c r="G4" s="184"/>
      <c r="H4" s="184" t="str">
        <f>+'Hazardous waste generated type'!H24</f>
        <v>-</v>
      </c>
      <c r="I4" s="184"/>
      <c r="J4" s="184" t="str">
        <f>+'Hazardous waste generated type'!J24</f>
        <v>-</v>
      </c>
      <c r="K4" s="184"/>
      <c r="L4" s="184" t="str">
        <f>+'Hazardous waste generated type'!L24</f>
        <v>-</v>
      </c>
      <c r="M4" s="184"/>
      <c r="N4" s="184" t="str">
        <f>+'Hazardous waste generated type'!N24</f>
        <v>-</v>
      </c>
      <c r="O4" s="184"/>
      <c r="P4" s="184" t="str">
        <f>+'Hazardous waste generated type'!P24</f>
        <v>-</v>
      </c>
      <c r="Q4" s="184"/>
      <c r="R4" s="184" t="str">
        <f>+'Hazardous waste generated type'!R24</f>
        <v>-</v>
      </c>
      <c r="S4" s="184"/>
      <c r="T4" s="184" t="str">
        <f>+'Hazardous waste generated type'!T24</f>
        <v>-</v>
      </c>
      <c r="U4" s="184"/>
      <c r="V4" s="184" t="str">
        <f>+'Hazardous waste generated type'!V24</f>
        <v>-</v>
      </c>
      <c r="W4" s="184"/>
      <c r="X4" s="184" t="str">
        <f>+'Hazardous waste generated type'!X24</f>
        <v>-</v>
      </c>
      <c r="Y4" s="184"/>
      <c r="Z4" s="184" t="str">
        <f>+'Hazardous waste generated type'!Z24</f>
        <v>-</v>
      </c>
      <c r="AA4" s="184"/>
      <c r="AB4" s="184" t="str">
        <f>+'Hazardous waste generated type'!AB24</f>
        <v>-</v>
      </c>
      <c r="AC4" s="184"/>
      <c r="AD4" s="184" t="str">
        <f>+'Hazardous waste generated type'!AD24</f>
        <v>-</v>
      </c>
      <c r="AE4" s="184"/>
      <c r="AF4" s="184" t="str">
        <f>+'Hazardous waste generated type'!AF24</f>
        <v>-</v>
      </c>
      <c r="AG4" s="184"/>
      <c r="AH4" s="184" t="str">
        <f>+'Hazardous waste generated type'!AH24</f>
        <v>-</v>
      </c>
      <c r="AI4" s="184"/>
      <c r="AJ4" s="184" t="str">
        <f>+'Hazardous waste generated type'!AJ24</f>
        <v>-</v>
      </c>
      <c r="AK4" s="184"/>
      <c r="AL4" s="184" t="str">
        <f>+'Hazardous waste generated type'!AL24</f>
        <v>-</v>
      </c>
      <c r="AM4" s="184"/>
      <c r="AN4" s="184" t="str">
        <f>+'Hazardous waste generated type'!AN24</f>
        <v>-</v>
      </c>
      <c r="AO4" s="184"/>
      <c r="AP4" s="184" t="str">
        <f>+'Hazardous waste generated type'!AP24</f>
        <v>-</v>
      </c>
      <c r="AQ4" s="184"/>
      <c r="AR4" s="184" t="str">
        <f>+'Hazardous waste generated type'!AR24</f>
        <v>-</v>
      </c>
      <c r="AS4" s="184"/>
      <c r="AT4" s="184" t="str">
        <f>+'Hazardous waste generated type'!AT24</f>
        <v>-</v>
      </c>
      <c r="AU4" s="184"/>
      <c r="AV4" s="184" t="str">
        <f>+'Hazardous waste generated type'!AV24</f>
        <v>-</v>
      </c>
      <c r="AW4" s="184"/>
      <c r="AX4" s="184" t="str">
        <f>+'Hazardous waste generated type'!AX24</f>
        <v>-</v>
      </c>
      <c r="AY4" s="184"/>
      <c r="AZ4" s="184" t="str">
        <f>+'Hazardous waste generated type'!AZ24</f>
        <v>-</v>
      </c>
      <c r="BA4" s="184"/>
      <c r="BB4" s="184" t="str">
        <f>+'Hazardous waste generated type'!BB24</f>
        <v>-</v>
      </c>
      <c r="BC4" s="184"/>
      <c r="BD4" s="184" t="str">
        <f>+'Hazardous waste generated type'!BD24</f>
        <v>-</v>
      </c>
      <c r="BE4" s="184"/>
      <c r="BF4" s="184" t="str">
        <f>+'Hazardous waste generated type'!BF24</f>
        <v>-</v>
      </c>
      <c r="BG4" s="184"/>
      <c r="BH4" s="184" t="str">
        <f>+'Hazardous waste generated type'!BH24</f>
        <v>-</v>
      </c>
      <c r="BI4" s="184"/>
      <c r="BJ4" s="184" t="str">
        <f>+'Hazardous waste generated type'!BJ24</f>
        <v>-</v>
      </c>
      <c r="BK4" s="184"/>
      <c r="BL4" s="184" t="str">
        <f>+'Hazardous waste generated type'!BL24</f>
        <v>-</v>
      </c>
      <c r="BM4" s="185"/>
    </row>
    <row r="5" spans="1:65" s="21" customFormat="1" ht="12.5" thickBot="1" x14ac:dyDescent="0.3">
      <c r="A5" s="22"/>
      <c r="B5" s="23" t="s">
        <v>10</v>
      </c>
      <c r="C5" s="24" t="s">
        <v>129</v>
      </c>
      <c r="D5" s="25"/>
      <c r="E5" s="26"/>
      <c r="F5" s="25"/>
      <c r="G5" s="26"/>
      <c r="H5" s="25"/>
      <c r="I5" s="26"/>
      <c r="J5" s="25"/>
      <c r="K5" s="26"/>
      <c r="L5" s="25"/>
      <c r="M5" s="27"/>
      <c r="N5" s="25"/>
      <c r="O5" s="26"/>
      <c r="P5" s="25"/>
      <c r="Q5" s="26"/>
      <c r="R5" s="25"/>
      <c r="S5" s="26"/>
      <c r="T5" s="25"/>
      <c r="U5" s="26"/>
      <c r="V5" s="25"/>
      <c r="W5" s="25"/>
      <c r="X5" s="25"/>
      <c r="Y5" s="26"/>
      <c r="Z5" s="25"/>
      <c r="AA5" s="26"/>
      <c r="AB5" s="25"/>
      <c r="AC5" s="26"/>
      <c r="AD5" s="25"/>
      <c r="AE5" s="26"/>
      <c r="AF5" s="25"/>
      <c r="AG5" s="25"/>
      <c r="AH5" s="25"/>
      <c r="AI5" s="26"/>
      <c r="AJ5" s="25"/>
      <c r="AK5" s="26"/>
      <c r="AL5" s="25"/>
      <c r="AM5" s="26"/>
      <c r="AN5" s="25"/>
      <c r="AO5" s="26"/>
      <c r="AP5" s="25"/>
      <c r="AQ5" s="25"/>
      <c r="AR5" s="25"/>
      <c r="AS5" s="26"/>
      <c r="AT5" s="25"/>
      <c r="AU5" s="26"/>
      <c r="AV5" s="25"/>
      <c r="AW5" s="26"/>
      <c r="AX5" s="25"/>
      <c r="AY5" s="26"/>
      <c r="AZ5" s="25"/>
      <c r="BA5" s="25"/>
      <c r="BB5" s="25"/>
      <c r="BC5" s="26"/>
      <c r="BD5" s="25"/>
      <c r="BE5" s="26"/>
      <c r="BF5" s="25"/>
      <c r="BG5" s="26"/>
      <c r="BH5" s="25"/>
      <c r="BI5" s="26"/>
      <c r="BJ5" s="25"/>
      <c r="BK5" s="25"/>
      <c r="BL5" s="25"/>
      <c r="BM5" s="28"/>
    </row>
    <row r="6" spans="1:65" s="97" customFormat="1" ht="12.5" thickBot="1" x14ac:dyDescent="0.3">
      <c r="A6" s="92"/>
      <c r="B6" s="93" t="s">
        <v>71</v>
      </c>
      <c r="C6" s="94" t="s">
        <v>89</v>
      </c>
      <c r="D6" s="103" t="e">
        <f>+D4*1000/D5</f>
        <v>#VALUE!</v>
      </c>
      <c r="E6" s="95"/>
      <c r="F6" s="103" t="e">
        <f>+F4*1000/F5</f>
        <v>#VALUE!</v>
      </c>
      <c r="G6" s="95"/>
      <c r="H6" s="103" t="e">
        <f>+H4*1000/H5</f>
        <v>#VALUE!</v>
      </c>
      <c r="I6" s="95"/>
      <c r="J6" s="103" t="e">
        <f>+J4*1000/J5</f>
        <v>#VALUE!</v>
      </c>
      <c r="K6" s="95"/>
      <c r="L6" s="103" t="e">
        <f>+L4*1000/L5</f>
        <v>#VALUE!</v>
      </c>
      <c r="M6" s="96"/>
      <c r="N6" s="103" t="e">
        <f>+N4*1000/N5</f>
        <v>#VALUE!</v>
      </c>
      <c r="O6" s="95"/>
      <c r="P6" s="103" t="e">
        <f>+P4*1000/P5</f>
        <v>#VALUE!</v>
      </c>
      <c r="Q6" s="95"/>
      <c r="R6" s="103" t="e">
        <f>+R4*1000/R5</f>
        <v>#VALUE!</v>
      </c>
      <c r="S6" s="95"/>
      <c r="T6" s="103" t="e">
        <f>+T4*1000/T5</f>
        <v>#VALUE!</v>
      </c>
      <c r="U6" s="96"/>
      <c r="V6" s="103" t="e">
        <f>+V4*1000/V5</f>
        <v>#VALUE!</v>
      </c>
      <c r="W6" s="95"/>
      <c r="X6" s="103" t="e">
        <f>+X4*1000/X5</f>
        <v>#VALUE!</v>
      </c>
      <c r="Y6" s="95"/>
      <c r="Z6" s="103" t="e">
        <f>+Z4*1000/Z5</f>
        <v>#VALUE!</v>
      </c>
      <c r="AA6" s="95"/>
      <c r="AB6" s="103" t="e">
        <f>+AB4*1000/AB5</f>
        <v>#VALUE!</v>
      </c>
      <c r="AC6" s="96"/>
      <c r="AD6" s="103" t="e">
        <f>+AD4*1000/AD5</f>
        <v>#VALUE!</v>
      </c>
      <c r="AE6" s="95"/>
      <c r="AF6" s="103" t="e">
        <f>+AF4*1000/AF5</f>
        <v>#VALUE!</v>
      </c>
      <c r="AG6" s="95"/>
      <c r="AH6" s="103" t="e">
        <f>+AH4*1000/AH5</f>
        <v>#VALUE!</v>
      </c>
      <c r="AI6" s="95"/>
      <c r="AJ6" s="103" t="e">
        <f>+AJ4*1000/AJ5</f>
        <v>#VALUE!</v>
      </c>
      <c r="AK6" s="96"/>
      <c r="AL6" s="103" t="e">
        <f>+AL4*1000/AL5</f>
        <v>#VALUE!</v>
      </c>
      <c r="AM6" s="95"/>
      <c r="AN6" s="103" t="e">
        <f>+AN4*1000/AN5</f>
        <v>#VALUE!</v>
      </c>
      <c r="AO6" s="95"/>
      <c r="AP6" s="103" t="e">
        <f>+AP4*1000/AP5</f>
        <v>#VALUE!</v>
      </c>
      <c r="AQ6" s="95"/>
      <c r="AR6" s="103" t="e">
        <f>+AR4*1000/AR5</f>
        <v>#VALUE!</v>
      </c>
      <c r="AS6" s="96"/>
      <c r="AT6" s="103" t="e">
        <f>+AT4*1000/AT5</f>
        <v>#VALUE!</v>
      </c>
      <c r="AU6" s="95"/>
      <c r="AV6" s="103" t="e">
        <f>+AV4*1000/AV5</f>
        <v>#VALUE!</v>
      </c>
      <c r="AW6" s="95"/>
      <c r="AX6" s="103" t="e">
        <f>+AX4*1000/AX5</f>
        <v>#VALUE!</v>
      </c>
      <c r="AY6" s="95"/>
      <c r="AZ6" s="103" t="e">
        <f>+AZ4*1000/AZ5</f>
        <v>#VALUE!</v>
      </c>
      <c r="BA6" s="96"/>
      <c r="BB6" s="103" t="e">
        <f>+BB4*1000/BB5</f>
        <v>#VALUE!</v>
      </c>
      <c r="BC6" s="95"/>
      <c r="BD6" s="103" t="e">
        <f>+BD4*1000/BD5</f>
        <v>#VALUE!</v>
      </c>
      <c r="BE6" s="95"/>
      <c r="BF6" s="103" t="e">
        <f>+BF4*1000/BF5</f>
        <v>#VALUE!</v>
      </c>
      <c r="BG6" s="95"/>
      <c r="BH6" s="103" t="e">
        <f>+BH4*1000/BH5</f>
        <v>#VALUE!</v>
      </c>
      <c r="BI6" s="95"/>
      <c r="BJ6" s="103" t="e">
        <f>+BJ4*1000/BJ5</f>
        <v>#VALUE!</v>
      </c>
      <c r="BK6" s="95"/>
      <c r="BL6" s="103" t="e">
        <f>+BL4*1000/BL5</f>
        <v>#VALUE!</v>
      </c>
      <c r="BM6" s="96"/>
    </row>
    <row r="7" spans="1:65" s="21" customFormat="1" ht="12.5" thickBot="1" x14ac:dyDescent="0.3">
      <c r="A7" s="29"/>
      <c r="B7" s="23" t="s">
        <v>75</v>
      </c>
      <c r="C7" s="24" t="s">
        <v>72</v>
      </c>
      <c r="D7" s="25"/>
      <c r="E7" s="26"/>
      <c r="F7" s="25"/>
      <c r="G7" s="26"/>
      <c r="H7" s="25"/>
      <c r="I7" s="26"/>
      <c r="J7" s="25"/>
      <c r="K7" s="26"/>
      <c r="L7" s="25"/>
      <c r="M7" s="27"/>
      <c r="N7" s="25"/>
      <c r="O7" s="26"/>
      <c r="P7" s="25"/>
      <c r="Q7" s="26"/>
      <c r="R7" s="25"/>
      <c r="S7" s="26"/>
      <c r="T7" s="25"/>
      <c r="U7" s="26"/>
      <c r="V7" s="25"/>
      <c r="W7" s="25"/>
      <c r="X7" s="25"/>
      <c r="Y7" s="26"/>
      <c r="Z7" s="25"/>
      <c r="AA7" s="26"/>
      <c r="AB7" s="25"/>
      <c r="AC7" s="26"/>
      <c r="AD7" s="25"/>
      <c r="AE7" s="26"/>
      <c r="AF7" s="25"/>
      <c r="AG7" s="25"/>
      <c r="AH7" s="25"/>
      <c r="AI7" s="26"/>
      <c r="AJ7" s="25"/>
      <c r="AK7" s="26"/>
      <c r="AL7" s="25"/>
      <c r="AM7" s="26"/>
      <c r="AN7" s="25"/>
      <c r="AO7" s="26"/>
      <c r="AP7" s="25"/>
      <c r="AQ7" s="25"/>
      <c r="AR7" s="25"/>
      <c r="AS7" s="26"/>
      <c r="AT7" s="25"/>
      <c r="AU7" s="26"/>
      <c r="AV7" s="25"/>
      <c r="AW7" s="26"/>
      <c r="AX7" s="25"/>
      <c r="AY7" s="26"/>
      <c r="AZ7" s="25"/>
      <c r="BA7" s="25"/>
      <c r="BB7" s="25"/>
      <c r="BC7" s="26"/>
      <c r="BD7" s="25"/>
      <c r="BE7" s="26"/>
      <c r="BF7" s="25"/>
      <c r="BG7" s="26"/>
      <c r="BH7" s="25"/>
      <c r="BI7" s="26"/>
      <c r="BJ7" s="25"/>
      <c r="BK7" s="25"/>
      <c r="BL7" s="25"/>
      <c r="BM7" s="28"/>
    </row>
    <row r="8" spans="1:65" s="102" customFormat="1" ht="12.5" thickBot="1" x14ac:dyDescent="0.3">
      <c r="A8" s="92"/>
      <c r="B8" s="93" t="s">
        <v>73</v>
      </c>
      <c r="C8" s="94" t="s">
        <v>74</v>
      </c>
      <c r="D8" s="104" t="e">
        <f>+D4/D7</f>
        <v>#VALUE!</v>
      </c>
      <c r="E8" s="99"/>
      <c r="F8" s="104" t="e">
        <f>+F4/F7</f>
        <v>#VALUE!</v>
      </c>
      <c r="G8" s="99"/>
      <c r="H8" s="104" t="e">
        <f>+H4/H7</f>
        <v>#VALUE!</v>
      </c>
      <c r="I8" s="99"/>
      <c r="J8" s="104" t="e">
        <f>+J4/J7</f>
        <v>#VALUE!</v>
      </c>
      <c r="K8" s="99"/>
      <c r="L8" s="104" t="e">
        <f>+L4/L7</f>
        <v>#VALUE!</v>
      </c>
      <c r="M8" s="100"/>
      <c r="N8" s="104" t="e">
        <f>+N4/N7</f>
        <v>#VALUE!</v>
      </c>
      <c r="O8" s="99"/>
      <c r="P8" s="104" t="e">
        <f>+P4/P7</f>
        <v>#VALUE!</v>
      </c>
      <c r="Q8" s="99"/>
      <c r="R8" s="104" t="e">
        <f>+R4/R7</f>
        <v>#VALUE!</v>
      </c>
      <c r="S8" s="99"/>
      <c r="T8" s="104" t="e">
        <f>+T4/T7</f>
        <v>#VALUE!</v>
      </c>
      <c r="U8" s="99"/>
      <c r="V8" s="104" t="e">
        <f>+V4/V7</f>
        <v>#VALUE!</v>
      </c>
      <c r="W8" s="98"/>
      <c r="X8" s="104" t="e">
        <f>+X4/X7</f>
        <v>#VALUE!</v>
      </c>
      <c r="Y8" s="99"/>
      <c r="Z8" s="104" t="e">
        <f>+Z4/Z7</f>
        <v>#VALUE!</v>
      </c>
      <c r="AA8" s="99"/>
      <c r="AB8" s="104" t="e">
        <f>+AB4/AB7</f>
        <v>#VALUE!</v>
      </c>
      <c r="AC8" s="99"/>
      <c r="AD8" s="104" t="e">
        <f>+AD4/AD7</f>
        <v>#VALUE!</v>
      </c>
      <c r="AE8" s="99"/>
      <c r="AF8" s="104" t="e">
        <f>+AF4/AF7</f>
        <v>#VALUE!</v>
      </c>
      <c r="AG8" s="98"/>
      <c r="AH8" s="104" t="e">
        <f>+AH4/AH7</f>
        <v>#VALUE!</v>
      </c>
      <c r="AI8" s="99"/>
      <c r="AJ8" s="104" t="e">
        <f>+AJ4/AJ7</f>
        <v>#VALUE!</v>
      </c>
      <c r="AK8" s="99"/>
      <c r="AL8" s="104" t="e">
        <f>+AL4/AL7</f>
        <v>#VALUE!</v>
      </c>
      <c r="AM8" s="99"/>
      <c r="AN8" s="104" t="e">
        <f>+AN4/AN7</f>
        <v>#VALUE!</v>
      </c>
      <c r="AO8" s="99"/>
      <c r="AP8" s="104" t="e">
        <f>+AP4/AP7</f>
        <v>#VALUE!</v>
      </c>
      <c r="AQ8" s="98"/>
      <c r="AR8" s="104" t="e">
        <f>+AR4/AR7</f>
        <v>#VALUE!</v>
      </c>
      <c r="AS8" s="99"/>
      <c r="AT8" s="104" t="e">
        <f>+AT4/AT7</f>
        <v>#VALUE!</v>
      </c>
      <c r="AU8" s="99"/>
      <c r="AV8" s="104" t="e">
        <f>+AV4/AV7</f>
        <v>#VALUE!</v>
      </c>
      <c r="AW8" s="99"/>
      <c r="AX8" s="104" t="e">
        <f>+AX4/AX7</f>
        <v>#VALUE!</v>
      </c>
      <c r="AY8" s="99"/>
      <c r="AZ8" s="104" t="e">
        <f>+AZ4/AZ7</f>
        <v>#VALUE!</v>
      </c>
      <c r="BA8" s="98"/>
      <c r="BB8" s="104" t="e">
        <f>+BB4/BB7</f>
        <v>#VALUE!</v>
      </c>
      <c r="BC8" s="99"/>
      <c r="BD8" s="104" t="e">
        <f>+BD4/BD7</f>
        <v>#VALUE!</v>
      </c>
      <c r="BE8" s="99"/>
      <c r="BF8" s="104" t="e">
        <f>+BF4/BF7</f>
        <v>#VALUE!</v>
      </c>
      <c r="BG8" s="99"/>
      <c r="BH8" s="104" t="e">
        <f>+BH4/BH7</f>
        <v>#VALUE!</v>
      </c>
      <c r="BI8" s="99"/>
      <c r="BJ8" s="104" t="e">
        <f>+BJ4/BJ7</f>
        <v>#VALUE!</v>
      </c>
      <c r="BK8" s="98"/>
      <c r="BL8" s="104" t="e">
        <f>+BL4/BL7</f>
        <v>#VALUE!</v>
      </c>
      <c r="BM8" s="101"/>
    </row>
    <row r="9" spans="1:65" ht="12" x14ac:dyDescent="0.25">
      <c r="A9" s="31"/>
      <c r="B9" s="30"/>
      <c r="C9" s="31"/>
      <c r="D9" s="32"/>
      <c r="E9" s="34"/>
      <c r="F9" s="33"/>
      <c r="G9" s="34"/>
      <c r="H9" s="33"/>
      <c r="I9" s="34"/>
      <c r="J9" s="33"/>
      <c r="K9" s="34"/>
      <c r="L9" s="33"/>
      <c r="M9" s="34"/>
      <c r="N9" s="33"/>
      <c r="O9" s="34"/>
      <c r="P9" s="33"/>
      <c r="Q9" s="34"/>
      <c r="R9" s="33"/>
      <c r="S9" s="34"/>
      <c r="T9" s="33"/>
      <c r="U9" s="34"/>
      <c r="V9" s="33"/>
      <c r="W9" s="34"/>
      <c r="X9" s="33"/>
      <c r="Y9" s="34"/>
      <c r="Z9" s="33"/>
      <c r="AA9" s="34"/>
      <c r="AB9" s="33"/>
      <c r="AC9" s="34"/>
      <c r="AD9" s="33"/>
      <c r="AE9" s="34"/>
      <c r="AF9" s="33"/>
      <c r="AG9" s="34"/>
      <c r="AH9" s="33"/>
      <c r="AI9" s="34"/>
      <c r="AJ9" s="33"/>
      <c r="AK9" s="34"/>
      <c r="AL9" s="33"/>
      <c r="AM9" s="34"/>
      <c r="AN9" s="33"/>
      <c r="AO9" s="34"/>
      <c r="AP9" s="33"/>
      <c r="AQ9" s="34"/>
      <c r="AR9" s="33"/>
      <c r="AS9" s="34"/>
      <c r="AT9" s="33"/>
      <c r="AU9" s="33"/>
      <c r="AV9" s="33"/>
      <c r="AW9" s="33"/>
      <c r="AX9" s="33"/>
      <c r="AY9" s="33"/>
      <c r="AZ9" s="33"/>
      <c r="BA9" s="33"/>
      <c r="BB9" s="33"/>
      <c r="BC9" s="33"/>
      <c r="BD9" s="33"/>
      <c r="BE9" s="33"/>
      <c r="BF9" s="33"/>
      <c r="BG9" s="33"/>
      <c r="BH9" s="33"/>
      <c r="BI9" s="33"/>
      <c r="BJ9" s="33"/>
      <c r="BK9" s="33"/>
      <c r="BL9" s="33"/>
      <c r="BM9" s="33"/>
    </row>
    <row r="10" spans="1:65" ht="13.5" x14ac:dyDescent="0.25">
      <c r="A10" s="10" t="s">
        <v>3</v>
      </c>
      <c r="B10" s="35"/>
      <c r="C10" s="13"/>
      <c r="D10" s="36"/>
      <c r="E10" s="36"/>
      <c r="F10" s="36"/>
      <c r="G10" s="36"/>
      <c r="H10" s="36"/>
      <c r="I10" s="36"/>
      <c r="J10" s="36"/>
      <c r="K10" s="36"/>
      <c r="L10" s="36"/>
      <c r="M10" s="36"/>
      <c r="N10" s="36"/>
      <c r="O10" s="36"/>
      <c r="P10" s="36"/>
      <c r="Q10" s="36"/>
      <c r="R10" s="36"/>
      <c r="S10" s="36"/>
      <c r="T10" s="36"/>
      <c r="U10" s="36"/>
      <c r="V10" s="36"/>
      <c r="W10" s="36"/>
      <c r="X10" s="36"/>
      <c r="Y10" s="37"/>
      <c r="Z10" s="36"/>
      <c r="AA10" s="37"/>
    </row>
    <row r="11" spans="1:65" ht="13.5" customHeight="1" x14ac:dyDescent="0.25">
      <c r="A11" s="39" t="s">
        <v>4</v>
      </c>
      <c r="B11" s="295" t="s">
        <v>134</v>
      </c>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40"/>
      <c r="AQ11" s="40"/>
      <c r="AR11" s="40"/>
      <c r="AS11" s="40"/>
      <c r="AT11" s="40"/>
      <c r="AU11" s="40"/>
    </row>
    <row r="12" spans="1:65" ht="11.5" x14ac:dyDescent="0.25">
      <c r="A12" s="39" t="s">
        <v>4</v>
      </c>
      <c r="B12" s="296" t="s">
        <v>5</v>
      </c>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5"/>
      <c r="AQ12" s="295"/>
      <c r="AR12" s="295"/>
      <c r="AS12" s="295"/>
      <c r="AT12" s="295"/>
      <c r="AU12" s="295"/>
    </row>
    <row r="13" spans="1:65" ht="11.5" x14ac:dyDescent="0.25">
      <c r="A13" s="39" t="s">
        <v>4</v>
      </c>
      <c r="B13" s="295" t="s">
        <v>6</v>
      </c>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41"/>
    </row>
    <row r="14" spans="1:65" ht="11.5" x14ac:dyDescent="0.25">
      <c r="A14" s="39"/>
      <c r="B14" s="297"/>
      <c r="C14" s="297"/>
      <c r="D14" s="297"/>
      <c r="E14" s="297"/>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7"/>
      <c r="AL14" s="297"/>
      <c r="AM14" s="297"/>
      <c r="AN14" s="297"/>
      <c r="AO14" s="297"/>
      <c r="AP14" s="40"/>
      <c r="AQ14" s="40"/>
      <c r="AR14" s="40"/>
      <c r="AS14" s="40"/>
      <c r="AT14" s="40"/>
      <c r="AU14" s="40"/>
    </row>
    <row r="16" spans="1:65" ht="11.5" x14ac:dyDescent="0.25">
      <c r="A16" s="298" t="s">
        <v>7</v>
      </c>
      <c r="B16" s="298"/>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row>
    <row r="17" spans="1:64" ht="12.5" thickBot="1" x14ac:dyDescent="0.35">
      <c r="A17" s="21"/>
      <c r="B17" s="42"/>
      <c r="C17" s="43"/>
      <c r="D17" s="4"/>
      <c r="E17" s="44"/>
      <c r="F17" s="4"/>
      <c r="G17" s="44"/>
      <c r="H17" s="4"/>
      <c r="I17" s="44"/>
      <c r="J17" s="4"/>
      <c r="K17" s="44"/>
      <c r="L17" s="4"/>
      <c r="M17" s="44"/>
      <c r="N17" s="4"/>
      <c r="O17" s="44"/>
      <c r="P17" s="4"/>
      <c r="Q17" s="44"/>
      <c r="R17" s="4"/>
      <c r="S17" s="44"/>
      <c r="T17" s="4"/>
      <c r="U17" s="45"/>
      <c r="V17" s="4"/>
      <c r="W17" s="45"/>
      <c r="X17" s="4"/>
      <c r="Y17" s="45"/>
      <c r="Z17" s="4"/>
      <c r="AA17" s="45"/>
      <c r="AB17" s="4"/>
      <c r="AC17" s="45"/>
      <c r="AD17" s="44"/>
      <c r="AE17" s="45"/>
      <c r="AF17" s="44"/>
      <c r="AG17" s="45"/>
      <c r="AH17" s="4"/>
      <c r="AI17" s="11"/>
      <c r="AJ17" s="4"/>
      <c r="AK17" s="11"/>
      <c r="AL17" s="4"/>
      <c r="AM17" s="45"/>
      <c r="AN17" s="4"/>
      <c r="AO17" s="45"/>
      <c r="AP17" s="4"/>
      <c r="AQ17" s="45"/>
      <c r="AR17" s="4"/>
      <c r="AS17" s="45"/>
      <c r="AT17" s="4"/>
      <c r="AU17" s="45"/>
    </row>
    <row r="18" spans="1:64" ht="11.5" x14ac:dyDescent="0.25">
      <c r="A18" s="46" t="s">
        <v>8</v>
      </c>
      <c r="B18" s="299" t="s">
        <v>9</v>
      </c>
      <c r="C18" s="300"/>
      <c r="D18" s="300"/>
      <c r="E18" s="300"/>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row>
    <row r="19" spans="1:64" ht="11.5" x14ac:dyDescent="0.25">
      <c r="A19" s="47"/>
      <c r="B19" s="301"/>
      <c r="C19" s="302"/>
      <c r="D19" s="302"/>
      <c r="E19" s="302"/>
      <c r="F19" s="302"/>
      <c r="G19" s="302"/>
      <c r="H19" s="302"/>
      <c r="I19" s="302"/>
      <c r="J19" s="302"/>
      <c r="K19" s="302"/>
      <c r="L19" s="302"/>
      <c r="M19" s="302"/>
      <c r="N19" s="302"/>
      <c r="O19" s="302"/>
      <c r="P19" s="302"/>
      <c r="Q19" s="302"/>
      <c r="R19" s="302"/>
      <c r="S19" s="302"/>
      <c r="T19" s="302"/>
      <c r="U19" s="302"/>
      <c r="V19" s="302"/>
      <c r="W19" s="302"/>
      <c r="X19" s="302"/>
      <c r="Y19" s="302"/>
      <c r="Z19" s="302"/>
      <c r="AA19" s="302"/>
      <c r="AB19" s="302"/>
      <c r="AC19" s="302"/>
      <c r="AD19" s="302"/>
      <c r="AE19" s="302"/>
      <c r="AF19" s="302"/>
      <c r="AG19" s="302"/>
      <c r="AH19" s="302"/>
      <c r="AI19" s="302"/>
      <c r="AJ19" s="302"/>
      <c r="AK19" s="302"/>
      <c r="AL19" s="302"/>
      <c r="AM19" s="302"/>
      <c r="AN19" s="302"/>
      <c r="AO19" s="302"/>
      <c r="AP19" s="302"/>
      <c r="AQ19" s="302"/>
      <c r="AR19" s="302"/>
      <c r="AS19" s="302"/>
      <c r="AT19" s="302"/>
      <c r="AU19" s="302"/>
      <c r="AV19" s="302"/>
      <c r="AW19" s="302"/>
      <c r="AX19" s="302"/>
      <c r="AY19" s="302"/>
      <c r="AZ19" s="302"/>
      <c r="BA19" s="302"/>
      <c r="BB19" s="302"/>
      <c r="BC19" s="302"/>
      <c r="BD19" s="302"/>
      <c r="BE19" s="302"/>
      <c r="BF19" s="302"/>
      <c r="BG19" s="302"/>
      <c r="BH19" s="302"/>
      <c r="BI19" s="302"/>
      <c r="BJ19" s="302"/>
      <c r="BK19" s="302"/>
      <c r="BL19" s="303"/>
    </row>
    <row r="20" spans="1:64" ht="11.5" x14ac:dyDescent="0.25">
      <c r="A20" s="48"/>
      <c r="B20" s="291"/>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292"/>
      <c r="AL20" s="292"/>
      <c r="AM20" s="292"/>
      <c r="AN20" s="292"/>
      <c r="AO20" s="292"/>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3"/>
    </row>
    <row r="21" spans="1:64" ht="11.5" x14ac:dyDescent="0.25">
      <c r="A21" s="48"/>
      <c r="B21" s="291"/>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2"/>
      <c r="AY21" s="292"/>
      <c r="AZ21" s="292"/>
      <c r="BA21" s="292"/>
      <c r="BB21" s="292"/>
      <c r="BC21" s="292"/>
      <c r="BD21" s="292"/>
      <c r="BE21" s="292"/>
      <c r="BF21" s="292"/>
      <c r="BG21" s="292"/>
      <c r="BH21" s="292"/>
      <c r="BI21" s="292"/>
      <c r="BJ21" s="292"/>
      <c r="BK21" s="292"/>
      <c r="BL21" s="293"/>
    </row>
    <row r="22" spans="1:64" ht="11.5" x14ac:dyDescent="0.25">
      <c r="A22" s="48"/>
      <c r="B22" s="291"/>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2"/>
      <c r="AM22" s="292"/>
      <c r="AN22" s="292"/>
      <c r="AO22" s="292"/>
      <c r="AP22" s="292"/>
      <c r="AQ22" s="292"/>
      <c r="AR22" s="292"/>
      <c r="AS22" s="292"/>
      <c r="AT22" s="292"/>
      <c r="AU22" s="292"/>
      <c r="AV22" s="292"/>
      <c r="AW22" s="292"/>
      <c r="AX22" s="292"/>
      <c r="AY22" s="292"/>
      <c r="AZ22" s="292"/>
      <c r="BA22" s="292"/>
      <c r="BB22" s="292"/>
      <c r="BC22" s="292"/>
      <c r="BD22" s="292"/>
      <c r="BE22" s="292"/>
      <c r="BF22" s="292"/>
      <c r="BG22" s="292"/>
      <c r="BH22" s="292"/>
      <c r="BI22" s="292"/>
      <c r="BJ22" s="292"/>
      <c r="BK22" s="292"/>
      <c r="BL22" s="293"/>
    </row>
    <row r="23" spans="1:64" ht="11.5" x14ac:dyDescent="0.25">
      <c r="A23" s="48"/>
      <c r="B23" s="291"/>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2"/>
      <c r="BI23" s="292"/>
      <c r="BJ23" s="292"/>
      <c r="BK23" s="292"/>
      <c r="BL23" s="293"/>
    </row>
    <row r="24" spans="1:64" ht="11.5" x14ac:dyDescent="0.25">
      <c r="A24" s="48"/>
      <c r="B24" s="291"/>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292"/>
      <c r="AQ24" s="292"/>
      <c r="AR24" s="292"/>
      <c r="AS24" s="292"/>
      <c r="AT24" s="292"/>
      <c r="AU24" s="292"/>
      <c r="AV24" s="292"/>
      <c r="AW24" s="292"/>
      <c r="AX24" s="292"/>
      <c r="AY24" s="292"/>
      <c r="AZ24" s="292"/>
      <c r="BA24" s="292"/>
      <c r="BB24" s="292"/>
      <c r="BC24" s="292"/>
      <c r="BD24" s="292"/>
      <c r="BE24" s="292"/>
      <c r="BF24" s="292"/>
      <c r="BG24" s="292"/>
      <c r="BH24" s="292"/>
      <c r="BI24" s="292"/>
      <c r="BJ24" s="292"/>
      <c r="BK24" s="292"/>
      <c r="BL24" s="293"/>
    </row>
    <row r="25" spans="1:64" ht="11.5" x14ac:dyDescent="0.25">
      <c r="A25" s="48"/>
      <c r="B25" s="291"/>
      <c r="C25" s="292"/>
      <c r="D25" s="292"/>
      <c r="E25" s="292"/>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2"/>
      <c r="AM25" s="292"/>
      <c r="AN25" s="292"/>
      <c r="AO25" s="292"/>
      <c r="AP25" s="292"/>
      <c r="AQ25" s="292"/>
      <c r="AR25" s="292"/>
      <c r="AS25" s="292"/>
      <c r="AT25" s="292"/>
      <c r="AU25" s="292"/>
      <c r="AV25" s="292"/>
      <c r="AW25" s="292"/>
      <c r="AX25" s="292"/>
      <c r="AY25" s="292"/>
      <c r="AZ25" s="292"/>
      <c r="BA25" s="292"/>
      <c r="BB25" s="292"/>
      <c r="BC25" s="292"/>
      <c r="BD25" s="292"/>
      <c r="BE25" s="292"/>
      <c r="BF25" s="292"/>
      <c r="BG25" s="292"/>
      <c r="BH25" s="292"/>
      <c r="BI25" s="292"/>
      <c r="BJ25" s="292"/>
      <c r="BK25" s="292"/>
      <c r="BL25" s="293"/>
    </row>
    <row r="26" spans="1:64" ht="11.5" x14ac:dyDescent="0.25">
      <c r="A26" s="48"/>
      <c r="B26" s="291"/>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292"/>
      <c r="AQ26" s="292"/>
      <c r="AR26" s="292"/>
      <c r="AS26" s="292"/>
      <c r="AT26" s="292"/>
      <c r="AU26" s="292"/>
      <c r="AV26" s="292"/>
      <c r="AW26" s="292"/>
      <c r="AX26" s="292"/>
      <c r="AY26" s="292"/>
      <c r="AZ26" s="292"/>
      <c r="BA26" s="292"/>
      <c r="BB26" s="292"/>
      <c r="BC26" s="292"/>
      <c r="BD26" s="292"/>
      <c r="BE26" s="292"/>
      <c r="BF26" s="292"/>
      <c r="BG26" s="292"/>
      <c r="BH26" s="292"/>
      <c r="BI26" s="292"/>
      <c r="BJ26" s="292"/>
      <c r="BK26" s="292"/>
      <c r="BL26" s="293"/>
    </row>
    <row r="27" spans="1:64" ht="11.5" x14ac:dyDescent="0.25">
      <c r="A27" s="48"/>
      <c r="B27" s="291"/>
      <c r="C27" s="292"/>
      <c r="D27" s="292"/>
      <c r="E27" s="292"/>
      <c r="F27" s="292"/>
      <c r="G27" s="292"/>
      <c r="H27" s="292"/>
      <c r="I27" s="292"/>
      <c r="J27" s="292"/>
      <c r="K27" s="292"/>
      <c r="L27" s="292"/>
      <c r="M27" s="292"/>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292"/>
      <c r="AK27" s="292"/>
      <c r="AL27" s="292"/>
      <c r="AM27" s="292"/>
      <c r="AN27" s="292"/>
      <c r="AO27" s="292"/>
      <c r="AP27" s="292"/>
      <c r="AQ27" s="292"/>
      <c r="AR27" s="292"/>
      <c r="AS27" s="292"/>
      <c r="AT27" s="292"/>
      <c r="AU27" s="292"/>
      <c r="AV27" s="292"/>
      <c r="AW27" s="292"/>
      <c r="AX27" s="292"/>
      <c r="AY27" s="292"/>
      <c r="AZ27" s="292"/>
      <c r="BA27" s="292"/>
      <c r="BB27" s="292"/>
      <c r="BC27" s="292"/>
      <c r="BD27" s="292"/>
      <c r="BE27" s="292"/>
      <c r="BF27" s="292"/>
      <c r="BG27" s="292"/>
      <c r="BH27" s="292"/>
      <c r="BI27" s="292"/>
      <c r="BJ27" s="292"/>
      <c r="BK27" s="292"/>
      <c r="BL27" s="293"/>
    </row>
    <row r="28" spans="1:64" ht="11.5" x14ac:dyDescent="0.25">
      <c r="A28" s="48"/>
      <c r="B28" s="291"/>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3"/>
    </row>
    <row r="29" spans="1:64" ht="11.5" x14ac:dyDescent="0.25">
      <c r="A29" s="48"/>
      <c r="B29" s="291"/>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292"/>
      <c r="BI29" s="292"/>
      <c r="BJ29" s="292"/>
      <c r="BK29" s="292"/>
      <c r="BL29" s="293"/>
    </row>
    <row r="30" spans="1:64" ht="11.5" x14ac:dyDescent="0.25">
      <c r="A30" s="48"/>
      <c r="B30" s="304"/>
      <c r="C30" s="305"/>
      <c r="D30" s="305"/>
      <c r="E30" s="305"/>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5"/>
      <c r="BC30" s="305"/>
      <c r="BD30" s="305"/>
      <c r="BE30" s="305"/>
      <c r="BF30" s="305"/>
      <c r="BG30" s="305"/>
      <c r="BH30" s="305"/>
      <c r="BI30" s="305"/>
      <c r="BJ30" s="305"/>
      <c r="BK30" s="305"/>
      <c r="BL30" s="306"/>
    </row>
    <row r="31" spans="1:64" ht="11.5" x14ac:dyDescent="0.25">
      <c r="A31" s="48"/>
      <c r="B31" s="304"/>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c r="AQ31" s="305"/>
      <c r="AR31" s="305"/>
      <c r="AS31" s="305"/>
      <c r="AT31" s="305"/>
      <c r="AU31" s="305"/>
      <c r="AV31" s="305"/>
      <c r="AW31" s="305"/>
      <c r="AX31" s="305"/>
      <c r="AY31" s="305"/>
      <c r="AZ31" s="305"/>
      <c r="BA31" s="305"/>
      <c r="BB31" s="305"/>
      <c r="BC31" s="305"/>
      <c r="BD31" s="305"/>
      <c r="BE31" s="305"/>
      <c r="BF31" s="305"/>
      <c r="BG31" s="305"/>
      <c r="BH31" s="305"/>
      <c r="BI31" s="305"/>
      <c r="BJ31" s="305"/>
      <c r="BK31" s="305"/>
      <c r="BL31" s="306"/>
    </row>
    <row r="32" spans="1:64" ht="11.5" x14ac:dyDescent="0.25">
      <c r="A32" s="49"/>
      <c r="B32" s="307"/>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c r="AA32" s="308"/>
      <c r="AB32" s="308"/>
      <c r="AC32" s="308"/>
      <c r="AD32" s="308"/>
      <c r="AE32" s="308"/>
      <c r="AF32" s="308"/>
      <c r="AG32" s="308"/>
      <c r="AH32" s="308"/>
      <c r="AI32" s="308"/>
      <c r="AJ32" s="308"/>
      <c r="AK32" s="308"/>
      <c r="AL32" s="308"/>
      <c r="AM32" s="308"/>
      <c r="AN32" s="308"/>
      <c r="AO32" s="308"/>
      <c r="AP32" s="308"/>
      <c r="AQ32" s="308"/>
      <c r="AR32" s="308"/>
      <c r="AS32" s="308"/>
      <c r="AT32" s="308"/>
      <c r="AU32" s="308"/>
      <c r="AV32" s="308"/>
      <c r="AW32" s="308"/>
      <c r="AX32" s="308"/>
      <c r="AY32" s="308"/>
      <c r="AZ32" s="308"/>
      <c r="BA32" s="308"/>
      <c r="BB32" s="308"/>
      <c r="BC32" s="308"/>
      <c r="BD32" s="308"/>
      <c r="BE32" s="308"/>
      <c r="BF32" s="308"/>
      <c r="BG32" s="308"/>
      <c r="BH32" s="308"/>
      <c r="BI32" s="308"/>
      <c r="BJ32" s="308"/>
      <c r="BK32" s="308"/>
      <c r="BL32" s="309"/>
    </row>
    <row r="33" spans="1:47" ht="11.5" x14ac:dyDescent="0.25">
      <c r="A33" s="50"/>
      <c r="B33" s="310"/>
      <c r="C33" s="310"/>
      <c r="D33" s="310"/>
      <c r="E33" s="310"/>
      <c r="F33" s="310"/>
      <c r="G33" s="310"/>
      <c r="H33" s="310"/>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0"/>
      <c r="AF33" s="310"/>
      <c r="AG33" s="310"/>
      <c r="AH33" s="310"/>
      <c r="AI33" s="310"/>
      <c r="AJ33" s="310"/>
      <c r="AK33" s="310"/>
      <c r="AL33" s="310"/>
      <c r="AM33" s="310"/>
      <c r="AN33" s="310"/>
      <c r="AO33" s="310"/>
      <c r="AP33" s="310"/>
      <c r="AQ33" s="310"/>
      <c r="AR33" s="310"/>
      <c r="AS33" s="310"/>
      <c r="AT33" s="310"/>
      <c r="AU33" s="310"/>
    </row>
    <row r="34" spans="1:47" ht="12" x14ac:dyDescent="0.3">
      <c r="A34" s="50"/>
      <c r="B34" s="51"/>
      <c r="C34" s="52"/>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row>
    <row r="35" spans="1:47" ht="12" x14ac:dyDescent="0.3">
      <c r="A35" s="50"/>
      <c r="B35" s="51"/>
      <c r="C35" s="52"/>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row>
    <row r="36" spans="1:47" ht="12" x14ac:dyDescent="0.3">
      <c r="A36" s="50"/>
      <c r="B36" s="51"/>
      <c r="C36" s="52"/>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row>
    <row r="37" spans="1:47" ht="12" x14ac:dyDescent="0.3">
      <c r="A37" s="50"/>
      <c r="B37" s="51"/>
      <c r="C37" s="52"/>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row>
    <row r="38" spans="1:47" ht="12" x14ac:dyDescent="0.3">
      <c r="A38" s="50"/>
      <c r="B38" s="51"/>
      <c r="C38" s="52"/>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row>
    <row r="39" spans="1:47" ht="12" x14ac:dyDescent="0.3">
      <c r="A39" s="50"/>
      <c r="B39" s="51"/>
      <c r="C39" s="52"/>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row>
    <row r="40" spans="1:47" ht="12" x14ac:dyDescent="0.3">
      <c r="A40" s="50"/>
      <c r="B40" s="51"/>
      <c r="C40" s="52"/>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row>
    <row r="41" spans="1:47" ht="12" x14ac:dyDescent="0.3">
      <c r="A41" s="4"/>
      <c r="B41" s="54"/>
      <c r="C41" s="55"/>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row>
  </sheetData>
  <mergeCells count="22">
    <mergeCell ref="B30:BL30"/>
    <mergeCell ref="B31:BL31"/>
    <mergeCell ref="B32:BL32"/>
    <mergeCell ref="B33:AU33"/>
    <mergeCell ref="B24:BL24"/>
    <mergeCell ref="B25:BL25"/>
    <mergeCell ref="B26:BL26"/>
    <mergeCell ref="B27:BL27"/>
    <mergeCell ref="B28:BL28"/>
    <mergeCell ref="B29:BL29"/>
    <mergeCell ref="B23:BL23"/>
    <mergeCell ref="A1:BM1"/>
    <mergeCell ref="B11:AO11"/>
    <mergeCell ref="B12:AU12"/>
    <mergeCell ref="B13:AU13"/>
    <mergeCell ref="B14:AO14"/>
    <mergeCell ref="A16:BL16"/>
    <mergeCell ref="B18:BL18"/>
    <mergeCell ref="B19:BL19"/>
    <mergeCell ref="B20:BL20"/>
    <mergeCell ref="B21:BL21"/>
    <mergeCell ref="B22:BL2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1A1FA-A395-4140-8517-2544FE88F245}">
  <dimension ref="A1:BM37"/>
  <sheetViews>
    <sheetView workbookViewId="0">
      <selection sqref="A1:BM1"/>
    </sheetView>
  </sheetViews>
  <sheetFormatPr defaultColWidth="9.1796875" defaultRowHeight="14" x14ac:dyDescent="0.3"/>
  <cols>
    <col min="1" max="1" width="6.54296875" style="2" customWidth="1"/>
    <col min="2" max="2" width="31.81640625" style="3" customWidth="1"/>
    <col min="3" max="3" width="15.453125" style="4" customWidth="1"/>
    <col min="4" max="4" width="8.7265625" style="8" customWidth="1"/>
    <col min="5" max="5" width="1.453125" style="38" customWidth="1"/>
    <col min="6" max="6" width="10.453125" style="8" customWidth="1"/>
    <col min="7" max="7" width="1.453125" style="38" customWidth="1"/>
    <col min="8" max="8" width="8.26953125" style="8" customWidth="1"/>
    <col min="9" max="9" width="1.453125" style="38" customWidth="1"/>
    <col min="10" max="10" width="10" style="8" customWidth="1"/>
    <col min="11" max="11" width="1.453125" style="38" customWidth="1"/>
    <col min="12" max="12" width="8.54296875" style="8" customWidth="1"/>
    <col min="13" max="13" width="1.453125" style="38" customWidth="1"/>
    <col min="14" max="14" width="9.7265625" style="8" customWidth="1"/>
    <col min="15" max="15" width="1.453125" style="38" customWidth="1"/>
    <col min="16" max="16" width="9.453125" style="8" customWidth="1"/>
    <col min="17" max="17" width="1.453125" style="38" customWidth="1"/>
    <col min="18" max="18" width="8.54296875" style="8" customWidth="1"/>
    <col min="19" max="19" width="1.453125" style="38" customWidth="1"/>
    <col min="20" max="20" width="9.1796875" style="8" customWidth="1"/>
    <col min="21" max="21" width="1.453125" style="38" customWidth="1"/>
    <col min="22" max="22" width="9" style="8" customWidth="1"/>
    <col min="23" max="23" width="1.453125" style="38" customWidth="1"/>
    <col min="24" max="24" width="8.453125" style="8" customWidth="1"/>
    <col min="25" max="25" width="1.453125" style="12" customWidth="1"/>
    <col min="26" max="26" width="8.54296875" style="8" customWidth="1"/>
    <col min="27" max="27" width="1.453125" style="12" customWidth="1"/>
    <col min="28" max="28" width="9.54296875" style="8" customWidth="1"/>
    <col min="29" max="29" width="1.453125" style="12" customWidth="1"/>
    <col min="30" max="30" width="8.7265625" style="8" customWidth="1"/>
    <col min="31" max="31" width="1.453125" style="12" customWidth="1"/>
    <col min="32" max="32" width="8.7265625" style="8" customWidth="1"/>
    <col min="33" max="33" width="1.453125" style="12" customWidth="1"/>
    <col min="34" max="34" width="8.7265625" style="38" customWidth="1"/>
    <col min="35" max="35" width="1.453125" style="12" customWidth="1"/>
    <col min="36" max="36" width="8.1796875" style="38" customWidth="1"/>
    <col min="37" max="37" width="1.453125" style="12" customWidth="1"/>
    <col min="38" max="38" width="9.1796875" style="8" customWidth="1"/>
    <col min="39" max="39" width="1.453125" style="12" customWidth="1"/>
    <col min="40" max="40" width="9.54296875" style="8" customWidth="1"/>
    <col min="41" max="41" width="1.453125" style="12" customWidth="1"/>
    <col min="42" max="42" width="8.81640625" style="38" customWidth="1"/>
    <col min="43" max="43" width="1.453125" style="12" customWidth="1"/>
    <col min="44" max="44" width="9" style="38" customWidth="1"/>
    <col min="45" max="45" width="1.453125" style="12" customWidth="1"/>
    <col min="46" max="46" width="8.54296875" style="38" customWidth="1"/>
    <col min="47" max="47" width="1.453125" style="12" customWidth="1"/>
    <col min="48" max="48" width="8.81640625" style="2"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65" s="1" customFormat="1" ht="15.5" x14ac:dyDescent="0.35">
      <c r="A1" s="294" t="s">
        <v>83</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row>
    <row r="2" spans="1:65" x14ac:dyDescent="0.3">
      <c r="D2" s="5" t="s">
        <v>0</v>
      </c>
      <c r="E2" s="6"/>
      <c r="F2" s="7"/>
      <c r="G2" s="6"/>
      <c r="H2" s="7"/>
      <c r="I2" s="6"/>
      <c r="J2" s="7"/>
      <c r="K2" s="6"/>
      <c r="L2" s="7"/>
      <c r="M2" s="6"/>
      <c r="N2" s="7"/>
      <c r="O2" s="6"/>
      <c r="P2" s="7"/>
      <c r="Q2" s="6"/>
      <c r="R2" s="7"/>
      <c r="S2" s="6"/>
      <c r="T2" s="7"/>
      <c r="U2" s="6"/>
      <c r="W2" s="9"/>
      <c r="X2" s="10"/>
      <c r="Y2" s="9"/>
      <c r="Z2" s="4"/>
      <c r="AA2" s="9"/>
      <c r="AB2" s="4"/>
      <c r="AC2" s="9"/>
      <c r="AD2" s="11"/>
      <c r="AE2" s="9"/>
      <c r="AG2" s="9"/>
      <c r="AH2" s="4"/>
      <c r="AJ2" s="13"/>
      <c r="AK2" s="9"/>
      <c r="AL2" s="2"/>
      <c r="AM2" s="14"/>
      <c r="AN2" s="2"/>
      <c r="AO2" s="15"/>
      <c r="AP2" s="16"/>
      <c r="AQ2" s="15"/>
      <c r="AR2" s="16"/>
      <c r="AT2" s="16"/>
      <c r="AU2" s="15"/>
    </row>
    <row r="3" spans="1:65" s="21" customFormat="1" ht="12" x14ac:dyDescent="0.25">
      <c r="A3" s="17"/>
      <c r="B3" s="18" t="s">
        <v>1</v>
      </c>
      <c r="C3" s="17" t="s">
        <v>2</v>
      </c>
      <c r="D3" s="19">
        <v>2000</v>
      </c>
      <c r="E3" s="19"/>
      <c r="F3" s="19">
        <v>2001</v>
      </c>
      <c r="G3" s="19"/>
      <c r="H3" s="19">
        <v>2002</v>
      </c>
      <c r="I3" s="19"/>
      <c r="J3" s="19">
        <v>2003</v>
      </c>
      <c r="K3" s="19"/>
      <c r="L3" s="19">
        <v>2004</v>
      </c>
      <c r="M3" s="19"/>
      <c r="N3" s="19">
        <v>2005</v>
      </c>
      <c r="O3" s="19"/>
      <c r="P3" s="19">
        <v>2006</v>
      </c>
      <c r="Q3" s="19"/>
      <c r="R3" s="19">
        <v>2007</v>
      </c>
      <c r="S3" s="19"/>
      <c r="T3" s="19">
        <v>2008</v>
      </c>
      <c r="U3" s="19"/>
      <c r="V3" s="19">
        <v>2009</v>
      </c>
      <c r="W3" s="19"/>
      <c r="X3" s="19">
        <v>2010</v>
      </c>
      <c r="Y3" s="19"/>
      <c r="Z3" s="19">
        <v>2011</v>
      </c>
      <c r="AA3" s="19"/>
      <c r="AB3" s="19">
        <v>2012</v>
      </c>
      <c r="AC3" s="19"/>
      <c r="AD3" s="19">
        <v>2013</v>
      </c>
      <c r="AE3" s="19"/>
      <c r="AF3" s="19">
        <v>2014</v>
      </c>
      <c r="AG3" s="19"/>
      <c r="AH3" s="19">
        <v>2015</v>
      </c>
      <c r="AI3" s="19"/>
      <c r="AJ3" s="19">
        <v>2016</v>
      </c>
      <c r="AK3" s="19"/>
      <c r="AL3" s="19">
        <v>2017</v>
      </c>
      <c r="AM3" s="19"/>
      <c r="AN3" s="19">
        <v>2018</v>
      </c>
      <c r="AO3" s="19"/>
      <c r="AP3" s="19">
        <v>2019</v>
      </c>
      <c r="AQ3" s="19"/>
      <c r="AR3" s="19">
        <v>2020</v>
      </c>
      <c r="AS3" s="19"/>
      <c r="AT3" s="19">
        <v>2021</v>
      </c>
      <c r="AU3" s="20"/>
      <c r="AV3" s="19">
        <v>2022</v>
      </c>
      <c r="AW3" s="19"/>
      <c r="AX3" s="19">
        <v>2023</v>
      </c>
      <c r="AY3" s="19"/>
      <c r="AZ3" s="19">
        <v>2024</v>
      </c>
      <c r="BA3" s="19"/>
      <c r="BB3" s="19">
        <v>2025</v>
      </c>
      <c r="BC3" s="19"/>
      <c r="BD3" s="19">
        <v>2026</v>
      </c>
      <c r="BE3" s="19"/>
      <c r="BF3" s="19">
        <v>2027</v>
      </c>
      <c r="BG3" s="19"/>
      <c r="BH3" s="19">
        <v>2028</v>
      </c>
      <c r="BI3" s="19"/>
      <c r="BJ3" s="19">
        <v>2029</v>
      </c>
      <c r="BK3" s="19"/>
      <c r="BL3" s="19">
        <v>2030</v>
      </c>
      <c r="BM3" s="19"/>
    </row>
    <row r="4" spans="1:65" s="179" customFormat="1" ht="16.5" customHeight="1" x14ac:dyDescent="0.25">
      <c r="A4" s="186"/>
      <c r="B4" s="208" t="s">
        <v>62</v>
      </c>
      <c r="C4" s="209" t="s">
        <v>11</v>
      </c>
      <c r="D4" s="187" t="str">
        <f>+'Hazardous waste generated type'!D24</f>
        <v>-</v>
      </c>
      <c r="E4" s="187"/>
      <c r="F4" s="187" t="str">
        <f>+'Hazardous waste generated type'!F24</f>
        <v>-</v>
      </c>
      <c r="G4" s="187"/>
      <c r="H4" s="187" t="str">
        <f>+'Hazardous waste generated type'!H24</f>
        <v>-</v>
      </c>
      <c r="I4" s="187"/>
      <c r="J4" s="187" t="str">
        <f>+'Hazardous waste generated type'!J24</f>
        <v>-</v>
      </c>
      <c r="K4" s="187"/>
      <c r="L4" s="187" t="str">
        <f>+'Hazardous waste generated type'!L24</f>
        <v>-</v>
      </c>
      <c r="M4" s="187"/>
      <c r="N4" s="187" t="str">
        <f>+'Hazardous waste generated type'!N24</f>
        <v>-</v>
      </c>
      <c r="O4" s="187"/>
      <c r="P4" s="187" t="str">
        <f>+'Hazardous waste generated type'!P24</f>
        <v>-</v>
      </c>
      <c r="Q4" s="187"/>
      <c r="R4" s="187" t="str">
        <f>+'Hazardous waste generated type'!R24</f>
        <v>-</v>
      </c>
      <c r="S4" s="187"/>
      <c r="T4" s="187" t="str">
        <f>+'Hazardous waste generated type'!T24</f>
        <v>-</v>
      </c>
      <c r="U4" s="187"/>
      <c r="V4" s="187" t="str">
        <f>+'Hazardous waste generated type'!V24</f>
        <v>-</v>
      </c>
      <c r="W4" s="187"/>
      <c r="X4" s="187" t="str">
        <f>+'Hazardous waste generated type'!X24</f>
        <v>-</v>
      </c>
      <c r="Y4" s="187"/>
      <c r="Z4" s="187" t="str">
        <f>+'Hazardous waste generated type'!Z24</f>
        <v>-</v>
      </c>
      <c r="AA4" s="187"/>
      <c r="AB4" s="187" t="str">
        <f>+'Hazardous waste generated type'!AB24</f>
        <v>-</v>
      </c>
      <c r="AC4" s="187"/>
      <c r="AD4" s="187" t="str">
        <f>+'Hazardous waste generated type'!AD24</f>
        <v>-</v>
      </c>
      <c r="AE4" s="187"/>
      <c r="AF4" s="187" t="str">
        <f>+'Hazardous waste generated type'!AF24</f>
        <v>-</v>
      </c>
      <c r="AG4" s="187"/>
      <c r="AH4" s="187" t="str">
        <f>+'Hazardous waste generated type'!AH24</f>
        <v>-</v>
      </c>
      <c r="AI4" s="187"/>
      <c r="AJ4" s="187" t="str">
        <f>+'Hazardous waste generated type'!AJ24</f>
        <v>-</v>
      </c>
      <c r="AK4" s="187"/>
      <c r="AL4" s="187" t="str">
        <f>+'Hazardous waste generated type'!AL24</f>
        <v>-</v>
      </c>
      <c r="AM4" s="187"/>
      <c r="AN4" s="187" t="str">
        <f>+'Hazardous waste generated type'!AN24</f>
        <v>-</v>
      </c>
      <c r="AO4" s="187"/>
      <c r="AP4" s="187" t="str">
        <f>+'Hazardous waste generated type'!AP24</f>
        <v>-</v>
      </c>
      <c r="AQ4" s="187"/>
      <c r="AR4" s="187" t="str">
        <f>+'Hazardous waste generated type'!AR24</f>
        <v>-</v>
      </c>
      <c r="AS4" s="187"/>
      <c r="AT4" s="187" t="str">
        <f>+'Hazardous waste generated type'!AT24</f>
        <v>-</v>
      </c>
      <c r="AU4" s="187"/>
      <c r="AV4" s="187" t="str">
        <f>+'Hazardous waste generated type'!AV24</f>
        <v>-</v>
      </c>
      <c r="AW4" s="187"/>
      <c r="AX4" s="187" t="str">
        <f>+'Hazardous waste generated type'!AX24</f>
        <v>-</v>
      </c>
      <c r="AY4" s="187"/>
      <c r="AZ4" s="187" t="str">
        <f>+'Hazardous waste generated type'!AZ24</f>
        <v>-</v>
      </c>
      <c r="BA4" s="187"/>
      <c r="BB4" s="187" t="str">
        <f>+'Hazardous waste generated type'!BB24</f>
        <v>-</v>
      </c>
      <c r="BC4" s="187"/>
      <c r="BD4" s="187" t="str">
        <f>+'Hazardous waste generated type'!BD24</f>
        <v>-</v>
      </c>
      <c r="BE4" s="187"/>
      <c r="BF4" s="187" t="str">
        <f>+'Hazardous waste generated type'!BF24</f>
        <v>-</v>
      </c>
      <c r="BG4" s="187"/>
      <c r="BH4" s="187" t="str">
        <f>+'Hazardous waste generated type'!BH24</f>
        <v>-</v>
      </c>
      <c r="BI4" s="187"/>
      <c r="BJ4" s="187" t="str">
        <f>+'Hazardous waste generated type'!BJ24</f>
        <v>-</v>
      </c>
      <c r="BK4" s="187"/>
      <c r="BL4" s="187" t="str">
        <f>+'Hazardous waste generated type'!BL24</f>
        <v>-</v>
      </c>
      <c r="BM4" s="188"/>
    </row>
    <row r="5" spans="1:65" s="21" customFormat="1" ht="18.75" customHeight="1" x14ac:dyDescent="0.25">
      <c r="A5" s="37"/>
      <c r="B5" s="212" t="s">
        <v>84</v>
      </c>
      <c r="C5" s="214" t="s">
        <v>11</v>
      </c>
      <c r="D5" s="207"/>
      <c r="E5" s="26"/>
      <c r="F5" s="25"/>
      <c r="G5" s="26"/>
      <c r="H5" s="25"/>
      <c r="I5" s="26"/>
      <c r="J5" s="25"/>
      <c r="K5" s="26"/>
      <c r="L5" s="25"/>
      <c r="M5" s="27"/>
      <c r="N5" s="25"/>
      <c r="O5" s="26"/>
      <c r="P5" s="25"/>
      <c r="Q5" s="26"/>
      <c r="R5" s="25"/>
      <c r="S5" s="26"/>
      <c r="T5" s="25"/>
      <c r="U5" s="26"/>
      <c r="V5" s="25"/>
      <c r="W5" s="25"/>
      <c r="X5" s="25"/>
      <c r="Y5" s="26"/>
      <c r="Z5" s="25"/>
      <c r="AA5" s="26"/>
      <c r="AB5" s="25"/>
      <c r="AC5" s="26"/>
      <c r="AD5" s="25"/>
      <c r="AE5" s="26"/>
      <c r="AF5" s="25"/>
      <c r="AG5" s="25"/>
      <c r="AH5" s="25"/>
      <c r="AI5" s="26"/>
      <c r="AJ5" s="25"/>
      <c r="AK5" s="26"/>
      <c r="AL5" s="25"/>
      <c r="AM5" s="26"/>
      <c r="AN5" s="25"/>
      <c r="AO5" s="26"/>
      <c r="AP5" s="25"/>
      <c r="AQ5" s="25"/>
      <c r="AR5" s="25"/>
      <c r="AS5" s="26"/>
      <c r="AT5" s="25"/>
      <c r="AU5" s="26"/>
      <c r="AV5" s="25"/>
      <c r="AW5" s="26"/>
      <c r="AX5" s="25"/>
      <c r="AY5" s="26"/>
      <c r="AZ5" s="25"/>
      <c r="BA5" s="25"/>
      <c r="BB5" s="25"/>
      <c r="BC5" s="26"/>
      <c r="BD5" s="25"/>
      <c r="BE5" s="26"/>
      <c r="BF5" s="25"/>
      <c r="BG5" s="26"/>
      <c r="BH5" s="25"/>
      <c r="BI5" s="26"/>
      <c r="BJ5" s="25"/>
      <c r="BK5" s="25"/>
      <c r="BL5" s="25"/>
      <c r="BM5" s="28"/>
    </row>
    <row r="6" spans="1:65" s="97" customFormat="1" ht="15.75" customHeight="1" thickBot="1" x14ac:dyDescent="0.3">
      <c r="A6" s="210"/>
      <c r="B6" s="213" t="s">
        <v>85</v>
      </c>
      <c r="C6" s="215"/>
      <c r="D6" s="211" t="e">
        <f>+D4/D5</f>
        <v>#VALUE!</v>
      </c>
      <c r="E6" s="99"/>
      <c r="F6" s="204" t="e">
        <f>+F4/F5</f>
        <v>#VALUE!</v>
      </c>
      <c r="G6" s="99"/>
      <c r="H6" s="204" t="e">
        <f>+H4/H5</f>
        <v>#VALUE!</v>
      </c>
      <c r="I6" s="99"/>
      <c r="J6" s="204" t="e">
        <f>+J4/J5</f>
        <v>#VALUE!</v>
      </c>
      <c r="K6" s="99"/>
      <c r="L6" s="204" t="e">
        <f>+L4/L5</f>
        <v>#VALUE!</v>
      </c>
      <c r="M6" s="100"/>
      <c r="N6" s="204" t="e">
        <f>+N4/N5</f>
        <v>#VALUE!</v>
      </c>
      <c r="O6" s="99"/>
      <c r="P6" s="204" t="e">
        <f>+P4/P5</f>
        <v>#VALUE!</v>
      </c>
      <c r="Q6" s="99"/>
      <c r="R6" s="204" t="e">
        <f>+R4/R5</f>
        <v>#VALUE!</v>
      </c>
      <c r="S6" s="99"/>
      <c r="T6" s="204" t="e">
        <f>+T4/T5</f>
        <v>#VALUE!</v>
      </c>
      <c r="U6" s="99"/>
      <c r="V6" s="204" t="e">
        <f>+V4/V5</f>
        <v>#VALUE!</v>
      </c>
      <c r="W6" s="205"/>
      <c r="X6" s="204" t="e">
        <f>+X4/X5</f>
        <v>#VALUE!</v>
      </c>
      <c r="Y6" s="99"/>
      <c r="Z6" s="204" t="e">
        <f>+Z4/Z5</f>
        <v>#VALUE!</v>
      </c>
      <c r="AA6" s="99"/>
      <c r="AB6" s="204" t="e">
        <f>+AB4/AB5</f>
        <v>#VALUE!</v>
      </c>
      <c r="AC6" s="99"/>
      <c r="AD6" s="204" t="e">
        <f>+AD4/AD5</f>
        <v>#VALUE!</v>
      </c>
      <c r="AE6" s="99"/>
      <c r="AF6" s="204" t="e">
        <f>+AF4/AF5</f>
        <v>#VALUE!</v>
      </c>
      <c r="AG6" s="205"/>
      <c r="AH6" s="204" t="e">
        <f>+AH4/AH5</f>
        <v>#VALUE!</v>
      </c>
      <c r="AI6" s="99"/>
      <c r="AJ6" s="204" t="e">
        <f>+AJ4/AJ5</f>
        <v>#VALUE!</v>
      </c>
      <c r="AK6" s="99"/>
      <c r="AL6" s="204" t="e">
        <f>+AL4/AL5</f>
        <v>#VALUE!</v>
      </c>
      <c r="AM6" s="99"/>
      <c r="AN6" s="204" t="e">
        <f>+AN4/AN5</f>
        <v>#VALUE!</v>
      </c>
      <c r="AO6" s="99"/>
      <c r="AP6" s="204" t="e">
        <f>+AP4/AP5</f>
        <v>#VALUE!</v>
      </c>
      <c r="AQ6" s="205"/>
      <c r="AR6" s="204" t="e">
        <f>+AR4/AR5</f>
        <v>#VALUE!</v>
      </c>
      <c r="AS6" s="99"/>
      <c r="AT6" s="204" t="e">
        <f>+AT4/AT5</f>
        <v>#VALUE!</v>
      </c>
      <c r="AU6" s="99"/>
      <c r="AV6" s="204" t="e">
        <f>+AV4/AV5</f>
        <v>#VALUE!</v>
      </c>
      <c r="AW6" s="99"/>
      <c r="AX6" s="204" t="e">
        <f>+AX4/AX5</f>
        <v>#VALUE!</v>
      </c>
      <c r="AY6" s="99"/>
      <c r="AZ6" s="204" t="e">
        <f>+AZ4/AZ5</f>
        <v>#VALUE!</v>
      </c>
      <c r="BA6" s="205"/>
      <c r="BB6" s="204" t="e">
        <f>+BB4/BB5</f>
        <v>#VALUE!</v>
      </c>
      <c r="BC6" s="99"/>
      <c r="BD6" s="204" t="e">
        <f>+BD4/BD5</f>
        <v>#VALUE!</v>
      </c>
      <c r="BE6" s="99"/>
      <c r="BF6" s="204" t="e">
        <f>+BF4/BF5</f>
        <v>#VALUE!</v>
      </c>
      <c r="BG6" s="99"/>
      <c r="BH6" s="204" t="e">
        <f>+BH4/BH5</f>
        <v>#VALUE!</v>
      </c>
      <c r="BI6" s="99"/>
      <c r="BJ6" s="204" t="e">
        <f>+BJ4/BJ5</f>
        <v>#VALUE!</v>
      </c>
      <c r="BK6" s="205"/>
      <c r="BL6" s="204" t="e">
        <f>+BL4/BL5</f>
        <v>#VALUE!</v>
      </c>
      <c r="BM6" s="206"/>
    </row>
    <row r="7" spans="1:65" ht="12" x14ac:dyDescent="0.25">
      <c r="A7" s="31"/>
      <c r="B7" s="30"/>
      <c r="C7" s="31"/>
      <c r="D7" s="32"/>
      <c r="E7" s="34"/>
      <c r="F7" s="33"/>
      <c r="G7" s="34"/>
      <c r="H7" s="33"/>
      <c r="I7" s="34"/>
      <c r="J7" s="33"/>
      <c r="K7" s="34"/>
      <c r="L7" s="33"/>
      <c r="M7" s="34"/>
      <c r="N7" s="33"/>
      <c r="O7" s="34"/>
      <c r="P7" s="33"/>
      <c r="Q7" s="34"/>
      <c r="R7" s="33"/>
      <c r="S7" s="34"/>
      <c r="T7" s="33"/>
      <c r="U7" s="34"/>
      <c r="V7" s="33"/>
      <c r="W7" s="34"/>
      <c r="X7" s="33"/>
      <c r="Y7" s="34"/>
      <c r="Z7" s="33"/>
      <c r="AA7" s="34"/>
      <c r="AB7" s="33"/>
      <c r="AC7" s="34"/>
      <c r="AD7" s="33"/>
      <c r="AE7" s="34"/>
      <c r="AF7" s="33"/>
      <c r="AG7" s="34"/>
      <c r="AH7" s="33"/>
      <c r="AI7" s="34"/>
      <c r="AJ7" s="33"/>
      <c r="AK7" s="34"/>
      <c r="AL7" s="33"/>
      <c r="AM7" s="34"/>
      <c r="AN7" s="33"/>
      <c r="AO7" s="34"/>
      <c r="AP7" s="33"/>
      <c r="AQ7" s="34"/>
      <c r="AR7" s="33"/>
      <c r="AS7" s="34"/>
      <c r="AT7" s="33"/>
      <c r="AU7" s="33"/>
      <c r="AV7" s="33"/>
      <c r="AW7" s="33"/>
      <c r="AX7" s="33"/>
      <c r="AY7" s="33"/>
      <c r="AZ7" s="33"/>
      <c r="BA7" s="33"/>
      <c r="BB7" s="33"/>
      <c r="BC7" s="33"/>
      <c r="BD7" s="33"/>
      <c r="BE7" s="33"/>
      <c r="BF7" s="33"/>
      <c r="BG7" s="33"/>
      <c r="BH7" s="33"/>
      <c r="BI7" s="33"/>
      <c r="BJ7" s="33"/>
      <c r="BK7" s="33"/>
      <c r="BL7" s="33"/>
      <c r="BM7" s="33"/>
    </row>
    <row r="8" spans="1:65" ht="13.5" x14ac:dyDescent="0.25">
      <c r="A8" s="10" t="s">
        <v>3</v>
      </c>
      <c r="B8" s="35"/>
      <c r="C8" s="13"/>
      <c r="D8" s="36"/>
      <c r="E8" s="36"/>
      <c r="F8" s="36"/>
      <c r="G8" s="36"/>
      <c r="H8" s="36"/>
      <c r="I8" s="36"/>
      <c r="J8" s="36"/>
      <c r="K8" s="36"/>
      <c r="L8" s="36"/>
      <c r="M8" s="36"/>
      <c r="N8" s="36"/>
      <c r="O8" s="36"/>
      <c r="P8" s="36"/>
      <c r="Q8" s="36"/>
      <c r="R8" s="36"/>
      <c r="S8" s="36"/>
      <c r="T8" s="36"/>
      <c r="U8" s="36"/>
      <c r="V8" s="36"/>
      <c r="W8" s="36"/>
      <c r="X8" s="36"/>
      <c r="Y8" s="37"/>
      <c r="Z8" s="36"/>
      <c r="AA8" s="37"/>
    </row>
    <row r="9" spans="1:65" ht="11.5" x14ac:dyDescent="0.25">
      <c r="A9" s="39" t="s">
        <v>4</v>
      </c>
      <c r="B9" s="295" t="s">
        <v>86</v>
      </c>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40"/>
      <c r="AQ9" s="40"/>
      <c r="AR9" s="40"/>
      <c r="AS9" s="40"/>
      <c r="AT9" s="40"/>
      <c r="AU9" s="40"/>
    </row>
    <row r="10" spans="1:65" ht="11.5" x14ac:dyDescent="0.25">
      <c r="A10" s="39" t="s">
        <v>4</v>
      </c>
      <c r="B10" s="296" t="s">
        <v>87</v>
      </c>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5"/>
      <c r="AQ10" s="295"/>
      <c r="AR10" s="295"/>
      <c r="AS10" s="295"/>
      <c r="AT10" s="295"/>
      <c r="AU10" s="295"/>
    </row>
    <row r="11" spans="1:65" ht="11.5" x14ac:dyDescent="0.25">
      <c r="A11" s="39" t="s">
        <v>4</v>
      </c>
      <c r="B11" s="295" t="s">
        <v>6</v>
      </c>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41"/>
    </row>
    <row r="12" spans="1:65" ht="11.5" x14ac:dyDescent="0.25">
      <c r="A12" s="39"/>
      <c r="B12" s="297"/>
      <c r="C12" s="297"/>
      <c r="D12" s="297"/>
      <c r="E12" s="297"/>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40"/>
      <c r="AQ12" s="40"/>
      <c r="AR12" s="40"/>
      <c r="AS12" s="40"/>
      <c r="AT12" s="40"/>
      <c r="AU12" s="40"/>
    </row>
    <row r="13" spans="1:65" ht="12" thickBot="1" x14ac:dyDescent="0.3">
      <c r="A13" s="298" t="s">
        <v>7</v>
      </c>
      <c r="B13" s="29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row>
    <row r="14" spans="1:65" ht="11.5" x14ac:dyDescent="0.25">
      <c r="A14" s="46" t="s">
        <v>8</v>
      </c>
      <c r="B14" s="299" t="s">
        <v>9</v>
      </c>
      <c r="C14" s="300"/>
      <c r="D14" s="300"/>
      <c r="E14" s="300"/>
      <c r="F14" s="300"/>
      <c r="G14" s="300"/>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row>
    <row r="15" spans="1:65" ht="11.5" x14ac:dyDescent="0.25">
      <c r="A15" s="47"/>
      <c r="B15" s="301"/>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3"/>
    </row>
    <row r="16" spans="1:65" ht="11.5" x14ac:dyDescent="0.25">
      <c r="A16" s="48"/>
      <c r="B16" s="291"/>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c r="AN16" s="292"/>
      <c r="AO16" s="292"/>
      <c r="AP16" s="292"/>
      <c r="AQ16" s="292"/>
      <c r="AR16" s="292"/>
      <c r="AS16" s="292"/>
      <c r="AT16" s="292"/>
      <c r="AU16" s="292"/>
      <c r="AV16" s="292"/>
      <c r="AW16" s="292"/>
      <c r="AX16" s="292"/>
      <c r="AY16" s="292"/>
      <c r="AZ16" s="292"/>
      <c r="BA16" s="292"/>
      <c r="BB16" s="292"/>
      <c r="BC16" s="292"/>
      <c r="BD16" s="292"/>
      <c r="BE16" s="292"/>
      <c r="BF16" s="292"/>
      <c r="BG16" s="292"/>
      <c r="BH16" s="292"/>
      <c r="BI16" s="292"/>
      <c r="BJ16" s="292"/>
      <c r="BK16" s="292"/>
      <c r="BL16" s="293"/>
    </row>
    <row r="17" spans="1:64" ht="11.5" x14ac:dyDescent="0.25">
      <c r="A17" s="48"/>
      <c r="B17" s="291"/>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3"/>
    </row>
    <row r="18" spans="1:64" ht="11.5" x14ac:dyDescent="0.25">
      <c r="A18" s="48"/>
      <c r="B18" s="291"/>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3"/>
    </row>
    <row r="19" spans="1:64" ht="11.5" x14ac:dyDescent="0.25">
      <c r="A19" s="48"/>
      <c r="B19" s="291"/>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c r="AP19" s="292"/>
      <c r="AQ19" s="292"/>
      <c r="AR19" s="292"/>
      <c r="AS19" s="292"/>
      <c r="AT19" s="292"/>
      <c r="AU19" s="292"/>
      <c r="AV19" s="292"/>
      <c r="AW19" s="292"/>
      <c r="AX19" s="292"/>
      <c r="AY19" s="292"/>
      <c r="AZ19" s="292"/>
      <c r="BA19" s="292"/>
      <c r="BB19" s="292"/>
      <c r="BC19" s="292"/>
      <c r="BD19" s="292"/>
      <c r="BE19" s="292"/>
      <c r="BF19" s="292"/>
      <c r="BG19" s="292"/>
      <c r="BH19" s="292"/>
      <c r="BI19" s="292"/>
      <c r="BJ19" s="292"/>
      <c r="BK19" s="292"/>
      <c r="BL19" s="293"/>
    </row>
    <row r="20" spans="1:64" ht="11.5" x14ac:dyDescent="0.25">
      <c r="A20" s="48"/>
      <c r="B20" s="291"/>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292"/>
      <c r="AL20" s="292"/>
      <c r="AM20" s="292"/>
      <c r="AN20" s="292"/>
      <c r="AO20" s="292"/>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3"/>
    </row>
    <row r="21" spans="1:64" ht="11.5" x14ac:dyDescent="0.25">
      <c r="A21" s="48"/>
      <c r="B21" s="291"/>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2"/>
      <c r="AY21" s="292"/>
      <c r="AZ21" s="292"/>
      <c r="BA21" s="292"/>
      <c r="BB21" s="292"/>
      <c r="BC21" s="292"/>
      <c r="BD21" s="292"/>
      <c r="BE21" s="292"/>
      <c r="BF21" s="292"/>
      <c r="BG21" s="292"/>
      <c r="BH21" s="292"/>
      <c r="BI21" s="292"/>
      <c r="BJ21" s="292"/>
      <c r="BK21" s="292"/>
      <c r="BL21" s="293"/>
    </row>
    <row r="22" spans="1:64" ht="11.5" x14ac:dyDescent="0.25">
      <c r="A22" s="48"/>
      <c r="B22" s="291"/>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2"/>
      <c r="AM22" s="292"/>
      <c r="AN22" s="292"/>
      <c r="AO22" s="292"/>
      <c r="AP22" s="292"/>
      <c r="AQ22" s="292"/>
      <c r="AR22" s="292"/>
      <c r="AS22" s="292"/>
      <c r="AT22" s="292"/>
      <c r="AU22" s="292"/>
      <c r="AV22" s="292"/>
      <c r="AW22" s="292"/>
      <c r="AX22" s="292"/>
      <c r="AY22" s="292"/>
      <c r="AZ22" s="292"/>
      <c r="BA22" s="292"/>
      <c r="BB22" s="292"/>
      <c r="BC22" s="292"/>
      <c r="BD22" s="292"/>
      <c r="BE22" s="292"/>
      <c r="BF22" s="292"/>
      <c r="BG22" s="292"/>
      <c r="BH22" s="292"/>
      <c r="BI22" s="292"/>
      <c r="BJ22" s="292"/>
      <c r="BK22" s="292"/>
      <c r="BL22" s="293"/>
    </row>
    <row r="23" spans="1:64" ht="11.5" x14ac:dyDescent="0.25">
      <c r="A23" s="48"/>
      <c r="B23" s="291"/>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2"/>
      <c r="BI23" s="292"/>
      <c r="BJ23" s="292"/>
      <c r="BK23" s="292"/>
      <c r="BL23" s="293"/>
    </row>
    <row r="24" spans="1:64" ht="11.5" x14ac:dyDescent="0.25">
      <c r="A24" s="48"/>
      <c r="B24" s="291"/>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292"/>
      <c r="AQ24" s="292"/>
      <c r="AR24" s="292"/>
      <c r="AS24" s="292"/>
      <c r="AT24" s="292"/>
      <c r="AU24" s="292"/>
      <c r="AV24" s="292"/>
      <c r="AW24" s="292"/>
      <c r="AX24" s="292"/>
      <c r="AY24" s="292"/>
      <c r="AZ24" s="292"/>
      <c r="BA24" s="292"/>
      <c r="BB24" s="292"/>
      <c r="BC24" s="292"/>
      <c r="BD24" s="292"/>
      <c r="BE24" s="292"/>
      <c r="BF24" s="292"/>
      <c r="BG24" s="292"/>
      <c r="BH24" s="292"/>
      <c r="BI24" s="292"/>
      <c r="BJ24" s="292"/>
      <c r="BK24" s="292"/>
      <c r="BL24" s="293"/>
    </row>
    <row r="25" spans="1:64" ht="11.5" x14ac:dyDescent="0.25">
      <c r="A25" s="48"/>
      <c r="B25" s="291"/>
      <c r="C25" s="292"/>
      <c r="D25" s="292"/>
      <c r="E25" s="292"/>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2"/>
      <c r="AM25" s="292"/>
      <c r="AN25" s="292"/>
      <c r="AO25" s="292"/>
      <c r="AP25" s="292"/>
      <c r="AQ25" s="292"/>
      <c r="AR25" s="292"/>
      <c r="AS25" s="292"/>
      <c r="AT25" s="292"/>
      <c r="AU25" s="292"/>
      <c r="AV25" s="292"/>
      <c r="AW25" s="292"/>
      <c r="AX25" s="292"/>
      <c r="AY25" s="292"/>
      <c r="AZ25" s="292"/>
      <c r="BA25" s="292"/>
      <c r="BB25" s="292"/>
      <c r="BC25" s="292"/>
      <c r="BD25" s="292"/>
      <c r="BE25" s="292"/>
      <c r="BF25" s="292"/>
      <c r="BG25" s="292"/>
      <c r="BH25" s="292"/>
      <c r="BI25" s="292"/>
      <c r="BJ25" s="292"/>
      <c r="BK25" s="292"/>
      <c r="BL25" s="293"/>
    </row>
    <row r="26" spans="1:64" ht="11.5" x14ac:dyDescent="0.25">
      <c r="A26" s="48"/>
      <c r="B26" s="304"/>
      <c r="C26" s="305"/>
      <c r="D26" s="305"/>
      <c r="E26" s="305"/>
      <c r="F26" s="305"/>
      <c r="G26" s="305"/>
      <c r="H26" s="305"/>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5"/>
      <c r="AL26" s="305"/>
      <c r="AM26" s="305"/>
      <c r="AN26" s="305"/>
      <c r="AO26" s="305"/>
      <c r="AP26" s="305"/>
      <c r="AQ26" s="305"/>
      <c r="AR26" s="305"/>
      <c r="AS26" s="305"/>
      <c r="AT26" s="305"/>
      <c r="AU26" s="305"/>
      <c r="AV26" s="305"/>
      <c r="AW26" s="305"/>
      <c r="AX26" s="305"/>
      <c r="AY26" s="305"/>
      <c r="AZ26" s="305"/>
      <c r="BA26" s="305"/>
      <c r="BB26" s="305"/>
      <c r="BC26" s="305"/>
      <c r="BD26" s="305"/>
      <c r="BE26" s="305"/>
      <c r="BF26" s="305"/>
      <c r="BG26" s="305"/>
      <c r="BH26" s="305"/>
      <c r="BI26" s="305"/>
      <c r="BJ26" s="305"/>
      <c r="BK26" s="305"/>
      <c r="BL26" s="306"/>
    </row>
    <row r="27" spans="1:64" ht="11.5" x14ac:dyDescent="0.25">
      <c r="A27" s="48"/>
      <c r="B27" s="304"/>
      <c r="C27" s="305"/>
      <c r="D27" s="305"/>
      <c r="E27" s="305"/>
      <c r="F27" s="305"/>
      <c r="G27" s="305"/>
      <c r="H27" s="305"/>
      <c r="I27" s="305"/>
      <c r="J27" s="305"/>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5"/>
      <c r="AL27" s="305"/>
      <c r="AM27" s="305"/>
      <c r="AN27" s="305"/>
      <c r="AO27" s="305"/>
      <c r="AP27" s="305"/>
      <c r="AQ27" s="305"/>
      <c r="AR27" s="305"/>
      <c r="AS27" s="305"/>
      <c r="AT27" s="305"/>
      <c r="AU27" s="305"/>
      <c r="AV27" s="305"/>
      <c r="AW27" s="305"/>
      <c r="AX27" s="305"/>
      <c r="AY27" s="305"/>
      <c r="AZ27" s="305"/>
      <c r="BA27" s="305"/>
      <c r="BB27" s="305"/>
      <c r="BC27" s="305"/>
      <c r="BD27" s="305"/>
      <c r="BE27" s="305"/>
      <c r="BF27" s="305"/>
      <c r="BG27" s="305"/>
      <c r="BH27" s="305"/>
      <c r="BI27" s="305"/>
      <c r="BJ27" s="305"/>
      <c r="BK27" s="305"/>
      <c r="BL27" s="306"/>
    </row>
    <row r="28" spans="1:64" ht="11.5" x14ac:dyDescent="0.25">
      <c r="A28" s="49"/>
      <c r="B28" s="307"/>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308"/>
      <c r="AU28" s="308"/>
      <c r="AV28" s="308"/>
      <c r="AW28" s="308"/>
      <c r="AX28" s="308"/>
      <c r="AY28" s="308"/>
      <c r="AZ28" s="308"/>
      <c r="BA28" s="308"/>
      <c r="BB28" s="308"/>
      <c r="BC28" s="308"/>
      <c r="BD28" s="308"/>
      <c r="BE28" s="308"/>
      <c r="BF28" s="308"/>
      <c r="BG28" s="308"/>
      <c r="BH28" s="308"/>
      <c r="BI28" s="308"/>
      <c r="BJ28" s="308"/>
      <c r="BK28" s="308"/>
      <c r="BL28" s="309"/>
    </row>
    <row r="29" spans="1:64" ht="11.5" x14ac:dyDescent="0.25">
      <c r="A29" s="50"/>
      <c r="B29" s="310"/>
      <c r="C29" s="310"/>
      <c r="D29" s="310"/>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0"/>
      <c r="AF29" s="310"/>
      <c r="AG29" s="310"/>
      <c r="AH29" s="310"/>
      <c r="AI29" s="310"/>
      <c r="AJ29" s="310"/>
      <c r="AK29" s="310"/>
      <c r="AL29" s="310"/>
      <c r="AM29" s="310"/>
      <c r="AN29" s="310"/>
      <c r="AO29" s="310"/>
      <c r="AP29" s="310"/>
      <c r="AQ29" s="310"/>
      <c r="AR29" s="310"/>
      <c r="AS29" s="310"/>
      <c r="AT29" s="310"/>
      <c r="AU29" s="310"/>
    </row>
    <row r="30" spans="1:64" ht="12" x14ac:dyDescent="0.3">
      <c r="A30" s="50"/>
      <c r="B30" s="51"/>
      <c r="C30" s="52"/>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row>
    <row r="31" spans="1:64" ht="12" x14ac:dyDescent="0.3">
      <c r="A31" s="50"/>
      <c r="B31" s="51"/>
      <c r="C31" s="52"/>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row>
    <row r="32" spans="1:64" ht="12" x14ac:dyDescent="0.3">
      <c r="A32" s="50"/>
      <c r="B32" s="51"/>
      <c r="C32" s="52"/>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row>
    <row r="33" spans="1:47" ht="12" x14ac:dyDescent="0.3">
      <c r="A33" s="50"/>
      <c r="B33" s="51"/>
      <c r="C33" s="52"/>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row>
    <row r="34" spans="1:47" ht="12" x14ac:dyDescent="0.3">
      <c r="A34" s="50"/>
      <c r="B34" s="51"/>
      <c r="C34" s="52"/>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row>
    <row r="35" spans="1:47" ht="12" x14ac:dyDescent="0.3">
      <c r="A35" s="50"/>
      <c r="B35" s="51"/>
      <c r="C35" s="52"/>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row>
    <row r="36" spans="1:47" ht="12" x14ac:dyDescent="0.3">
      <c r="A36" s="50"/>
      <c r="B36" s="51"/>
      <c r="C36" s="52"/>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row>
    <row r="37" spans="1:47" ht="12" x14ac:dyDescent="0.3">
      <c r="A37" s="4"/>
      <c r="B37" s="54"/>
      <c r="C37" s="55"/>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row>
  </sheetData>
  <mergeCells count="22">
    <mergeCell ref="B26:BL26"/>
    <mergeCell ref="B27:BL27"/>
    <mergeCell ref="B28:BL28"/>
    <mergeCell ref="B29:AU29"/>
    <mergeCell ref="B20:BL20"/>
    <mergeCell ref="B21:BL21"/>
    <mergeCell ref="B22:BL22"/>
    <mergeCell ref="B23:BL23"/>
    <mergeCell ref="B24:BL24"/>
    <mergeCell ref="B25:BL25"/>
    <mergeCell ref="B19:BL19"/>
    <mergeCell ref="A1:BM1"/>
    <mergeCell ref="B9:AO9"/>
    <mergeCell ref="B10:AU10"/>
    <mergeCell ref="B11:AU11"/>
    <mergeCell ref="B12:AO12"/>
    <mergeCell ref="A13:BL13"/>
    <mergeCell ref="B14:BL14"/>
    <mergeCell ref="B15:BL15"/>
    <mergeCell ref="B16:BL16"/>
    <mergeCell ref="B17:BL17"/>
    <mergeCell ref="B18:BL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88467-A65B-4010-A20B-891933907774}">
  <dimension ref="A1:CF1008"/>
  <sheetViews>
    <sheetView workbookViewId="0">
      <selection sqref="A1:AO1"/>
    </sheetView>
  </sheetViews>
  <sheetFormatPr defaultColWidth="9.1796875" defaultRowHeight="14" x14ac:dyDescent="0.3"/>
  <cols>
    <col min="1" max="1" width="6.26953125" style="2" customWidth="1"/>
    <col min="2" max="2" width="31.81640625" style="3" customWidth="1"/>
    <col min="3" max="3" width="8.453125" style="4" customWidth="1"/>
    <col min="4" max="4" width="11.54296875" style="8" customWidth="1"/>
    <col min="5" max="5" width="1.453125" style="38" customWidth="1"/>
    <col min="6" max="6" width="9.54296875" style="8" customWidth="1"/>
    <col min="7" max="7" width="1.453125" style="38" customWidth="1"/>
    <col min="8" max="8" width="8.7265625" style="8" customWidth="1"/>
    <col min="9" max="9" width="1.453125" style="38" customWidth="1"/>
    <col min="10" max="10" width="8.453125" style="8" customWidth="1"/>
    <col min="11" max="11" width="1.453125" style="38" customWidth="1"/>
    <col min="12" max="12" width="8.54296875" style="8" customWidth="1"/>
    <col min="13" max="13" width="1.453125" style="38" customWidth="1"/>
    <col min="14" max="14" width="9.26953125" style="8" customWidth="1"/>
    <col min="15" max="15" width="1.453125" style="38" customWidth="1"/>
    <col min="16" max="16" width="9.1796875" style="8" customWidth="1"/>
    <col min="17" max="17" width="1.453125" style="38" customWidth="1"/>
    <col min="18" max="18" width="8.54296875" style="8" customWidth="1"/>
    <col min="19" max="19" width="1.453125" style="38" customWidth="1"/>
    <col min="20" max="20" width="8.81640625" style="8" customWidth="1"/>
    <col min="21" max="21" width="1.453125" style="38" customWidth="1"/>
    <col min="22" max="22" width="8.54296875" style="8" customWidth="1"/>
    <col min="23" max="23" width="1.453125" style="38" customWidth="1"/>
    <col min="24" max="24" width="9.1796875" style="8" customWidth="1"/>
    <col min="25" max="25" width="1.453125" style="12" customWidth="1"/>
    <col min="26" max="26" width="8.7265625" style="8" customWidth="1"/>
    <col min="27" max="27" width="1.453125" style="12" customWidth="1"/>
    <col min="28" max="28" width="9.26953125" style="8" customWidth="1"/>
    <col min="29" max="29" width="1.453125" style="12" customWidth="1"/>
    <col min="30" max="30" width="8.26953125" style="8" customWidth="1"/>
    <col min="31" max="31" width="1.453125" style="12" customWidth="1"/>
    <col min="32" max="32" width="8.81640625" style="8" customWidth="1"/>
    <col min="33" max="33" width="1.453125" style="12" customWidth="1"/>
    <col min="34" max="34" width="8.7265625" style="38" customWidth="1"/>
    <col min="35" max="35" width="1.453125" style="12" customWidth="1"/>
    <col min="36" max="36" width="9.7265625" style="38" customWidth="1"/>
    <col min="37" max="37" width="1.453125" style="12" customWidth="1"/>
    <col min="38" max="38" width="8.7265625" style="8" customWidth="1"/>
    <col min="39" max="39" width="1.453125" style="12" customWidth="1"/>
    <col min="40" max="40" width="8.26953125" style="8" customWidth="1"/>
    <col min="41" max="41" width="1.453125" style="12" customWidth="1"/>
    <col min="42" max="42" width="8.7265625" style="38" customWidth="1"/>
    <col min="43" max="43" width="1.453125" style="12" customWidth="1"/>
    <col min="44" max="44" width="9.453125" style="38" customWidth="1"/>
    <col min="45" max="45" width="1.453125" style="12" customWidth="1"/>
    <col min="46" max="46" width="8.54296875" style="38" customWidth="1"/>
    <col min="47" max="47" width="1.453125" style="12" customWidth="1"/>
    <col min="48" max="48" width="9" style="2"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84" s="1" customFormat="1" ht="18.75" customHeight="1" x14ac:dyDescent="0.35">
      <c r="A1" s="311" t="s">
        <v>109</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311"/>
      <c r="AL1" s="311"/>
      <c r="AM1" s="311"/>
      <c r="AN1" s="311"/>
      <c r="AO1" s="311"/>
      <c r="AP1" s="105"/>
      <c r="AQ1" s="105"/>
      <c r="AR1" s="105"/>
      <c r="AS1" s="105"/>
      <c r="AT1" s="105"/>
      <c r="AU1" s="105"/>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row>
    <row r="2" spans="1:84" ht="14.25" customHeight="1" thickBot="1" x14ac:dyDescent="0.3">
      <c r="A2" s="107"/>
      <c r="B2" s="109"/>
      <c r="C2" s="107"/>
      <c r="D2" s="108" t="s">
        <v>0</v>
      </c>
      <c r="E2" s="109"/>
      <c r="F2" s="107"/>
      <c r="G2" s="109"/>
      <c r="H2" s="107"/>
      <c r="I2" s="109"/>
      <c r="J2" s="107"/>
      <c r="K2" s="109"/>
      <c r="L2" s="107"/>
      <c r="M2" s="109"/>
      <c r="N2" s="107"/>
      <c r="O2" s="109"/>
      <c r="P2" s="107"/>
      <c r="Q2" s="109"/>
      <c r="R2" s="107"/>
      <c r="S2" s="109"/>
      <c r="T2" s="107"/>
      <c r="U2" s="109"/>
      <c r="V2" s="107"/>
      <c r="W2" s="107"/>
      <c r="X2" s="107"/>
      <c r="Y2" s="107"/>
      <c r="Z2" s="107"/>
      <c r="AA2" s="107"/>
      <c r="AB2" s="107"/>
      <c r="AC2" s="107"/>
      <c r="AD2" s="107"/>
      <c r="AE2" s="107"/>
      <c r="AF2" s="107"/>
      <c r="AG2" s="107"/>
      <c r="AH2" s="107"/>
      <c r="AI2" s="107"/>
      <c r="AJ2" s="109"/>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6"/>
      <c r="BO2" s="106"/>
      <c r="BP2" s="106"/>
      <c r="BQ2" s="106"/>
      <c r="BR2" s="106"/>
      <c r="BS2" s="106"/>
      <c r="BT2" s="106"/>
      <c r="BU2" s="106"/>
      <c r="BV2" s="106"/>
      <c r="BW2" s="106"/>
      <c r="BX2" s="106"/>
      <c r="BY2" s="106"/>
      <c r="BZ2" s="106"/>
      <c r="CA2" s="106"/>
      <c r="CB2" s="106"/>
      <c r="CC2" s="106"/>
      <c r="CD2" s="106"/>
      <c r="CE2" s="106"/>
      <c r="CF2" s="106"/>
    </row>
    <row r="3" spans="1:84" s="21" customFormat="1" ht="25.5" customHeight="1" thickBot="1" x14ac:dyDescent="0.3">
      <c r="A3" s="147"/>
      <c r="B3" s="111" t="s">
        <v>1</v>
      </c>
      <c r="C3" s="112" t="s">
        <v>2</v>
      </c>
      <c r="D3" s="112">
        <v>2000</v>
      </c>
      <c r="E3" s="113"/>
      <c r="F3" s="112">
        <v>2001</v>
      </c>
      <c r="G3" s="113"/>
      <c r="H3" s="112">
        <v>2002</v>
      </c>
      <c r="I3" s="113"/>
      <c r="J3" s="112">
        <v>2003</v>
      </c>
      <c r="K3" s="113"/>
      <c r="L3" s="112">
        <v>2004</v>
      </c>
      <c r="M3" s="113"/>
      <c r="N3" s="112">
        <v>2005</v>
      </c>
      <c r="O3" s="113"/>
      <c r="P3" s="112">
        <v>2006</v>
      </c>
      <c r="Q3" s="113"/>
      <c r="R3" s="112">
        <v>2007</v>
      </c>
      <c r="S3" s="113"/>
      <c r="T3" s="112">
        <v>2008</v>
      </c>
      <c r="U3" s="113"/>
      <c r="V3" s="112">
        <v>2009</v>
      </c>
      <c r="W3" s="113"/>
      <c r="X3" s="112">
        <v>2010</v>
      </c>
      <c r="Y3" s="113"/>
      <c r="Z3" s="112">
        <v>2011</v>
      </c>
      <c r="AA3" s="113"/>
      <c r="AB3" s="112">
        <v>2012</v>
      </c>
      <c r="AC3" s="113"/>
      <c r="AD3" s="112">
        <v>2013</v>
      </c>
      <c r="AE3" s="113"/>
      <c r="AF3" s="112">
        <v>2014</v>
      </c>
      <c r="AG3" s="113"/>
      <c r="AH3" s="112">
        <v>2015</v>
      </c>
      <c r="AI3" s="113"/>
      <c r="AJ3" s="112">
        <v>2016</v>
      </c>
      <c r="AK3" s="113"/>
      <c r="AL3" s="112">
        <v>2017</v>
      </c>
      <c r="AM3" s="113"/>
      <c r="AN3" s="112">
        <v>2018</v>
      </c>
      <c r="AO3" s="113"/>
      <c r="AP3" s="112">
        <v>2019</v>
      </c>
      <c r="AQ3" s="113"/>
      <c r="AR3" s="112">
        <v>2020</v>
      </c>
      <c r="AS3" s="113"/>
      <c r="AT3" s="112">
        <v>2021</v>
      </c>
      <c r="AU3" s="113"/>
      <c r="AV3" s="112">
        <v>2022</v>
      </c>
      <c r="AW3" s="113"/>
      <c r="AX3" s="148">
        <v>2023</v>
      </c>
      <c r="AY3" s="113"/>
      <c r="AZ3" s="148">
        <v>2024</v>
      </c>
      <c r="BA3" s="113"/>
      <c r="BB3" s="148">
        <v>2025</v>
      </c>
      <c r="BC3" s="113"/>
      <c r="BD3" s="148">
        <v>2026</v>
      </c>
      <c r="BE3" s="113"/>
      <c r="BF3" s="148">
        <v>2027</v>
      </c>
      <c r="BG3" s="113"/>
      <c r="BH3" s="148">
        <v>2028</v>
      </c>
      <c r="BI3" s="113"/>
      <c r="BJ3" s="148">
        <v>2029</v>
      </c>
      <c r="BK3" s="113"/>
      <c r="BL3" s="148">
        <v>2030</v>
      </c>
      <c r="BM3" s="113"/>
      <c r="BN3" s="106"/>
      <c r="BO3" s="106"/>
      <c r="BP3" s="106"/>
      <c r="BQ3" s="106"/>
      <c r="BR3" s="106"/>
      <c r="BS3" s="106"/>
      <c r="BT3" s="106"/>
      <c r="BU3" s="106"/>
      <c r="BV3" s="106"/>
      <c r="BW3" s="106"/>
      <c r="BX3" s="106"/>
      <c r="BY3" s="106"/>
      <c r="BZ3" s="106"/>
      <c r="CA3" s="106"/>
      <c r="CB3" s="106"/>
      <c r="CC3" s="106"/>
      <c r="CD3" s="106"/>
      <c r="CE3" s="106"/>
      <c r="CF3" s="106"/>
    </row>
    <row r="4" spans="1:84" s="172" customFormat="1" ht="25.5" customHeight="1" x14ac:dyDescent="0.25">
      <c r="A4" s="58">
        <v>1</v>
      </c>
      <c r="B4" s="59" t="s">
        <v>15</v>
      </c>
      <c r="C4" s="60" t="s">
        <v>12</v>
      </c>
      <c r="D4" s="164"/>
      <c r="E4" s="116"/>
      <c r="F4" s="164"/>
      <c r="G4" s="116"/>
      <c r="H4" s="164"/>
      <c r="I4" s="116"/>
      <c r="J4" s="164"/>
      <c r="K4" s="116"/>
      <c r="L4" s="164"/>
      <c r="M4" s="116"/>
      <c r="N4" s="164"/>
      <c r="O4" s="116"/>
      <c r="P4" s="164"/>
      <c r="Q4" s="116"/>
      <c r="R4" s="164"/>
      <c r="S4" s="116"/>
      <c r="T4" s="164"/>
      <c r="U4" s="116"/>
      <c r="V4" s="164"/>
      <c r="W4" s="116"/>
      <c r="X4" s="164"/>
      <c r="Y4" s="116"/>
      <c r="Z4" s="164"/>
      <c r="AA4" s="116"/>
      <c r="AB4" s="164"/>
      <c r="AC4" s="116"/>
      <c r="AD4" s="164"/>
      <c r="AE4" s="116"/>
      <c r="AF4" s="164"/>
      <c r="AG4" s="116"/>
      <c r="AH4" s="164"/>
      <c r="AI4" s="116"/>
      <c r="AJ4" s="164"/>
      <c r="AK4" s="116"/>
      <c r="AL4" s="164"/>
      <c r="AM4" s="116"/>
      <c r="AN4" s="164"/>
      <c r="AO4" s="116"/>
      <c r="AP4" s="164"/>
      <c r="AQ4" s="116"/>
      <c r="AR4" s="164"/>
      <c r="AS4" s="116"/>
      <c r="AT4" s="164"/>
      <c r="AU4" s="116"/>
      <c r="AV4" s="164"/>
      <c r="AW4" s="116"/>
      <c r="AX4" s="164"/>
      <c r="AY4" s="116"/>
      <c r="AZ4" s="164"/>
      <c r="BA4" s="116"/>
      <c r="BB4" s="164"/>
      <c r="BC4" s="116"/>
      <c r="BD4" s="164"/>
      <c r="BE4" s="116"/>
      <c r="BF4" s="164"/>
      <c r="BG4" s="116"/>
      <c r="BH4" s="164"/>
      <c r="BI4" s="116"/>
      <c r="BJ4" s="164"/>
      <c r="BK4" s="116"/>
      <c r="BL4" s="164"/>
      <c r="BM4" s="170"/>
      <c r="BN4" s="171"/>
      <c r="BO4" s="171"/>
      <c r="BP4" s="171"/>
      <c r="BQ4" s="171"/>
      <c r="BR4" s="171"/>
      <c r="BS4" s="171"/>
      <c r="BT4" s="171"/>
      <c r="BU4" s="171"/>
      <c r="BV4" s="171"/>
      <c r="BW4" s="171"/>
      <c r="BX4" s="171"/>
      <c r="BY4" s="171"/>
      <c r="BZ4" s="171"/>
      <c r="CA4" s="171"/>
      <c r="CB4" s="171"/>
      <c r="CC4" s="171"/>
      <c r="CD4" s="171"/>
      <c r="CE4" s="171"/>
      <c r="CF4" s="171"/>
    </row>
    <row r="5" spans="1:84" s="146" customFormat="1" ht="25.5" customHeight="1" x14ac:dyDescent="0.25">
      <c r="A5" s="173">
        <v>2</v>
      </c>
      <c r="B5" s="150" t="s">
        <v>16</v>
      </c>
      <c r="C5" s="151" t="s">
        <v>12</v>
      </c>
      <c r="D5" s="151" t="str">
        <f>+'Hazardous waste generated type'!D24</f>
        <v>-</v>
      </c>
      <c r="E5" s="152"/>
      <c r="F5" s="151" t="str">
        <f>+'Hazardous waste generated type'!F24</f>
        <v>-</v>
      </c>
      <c r="G5" s="152"/>
      <c r="H5" s="151" t="str">
        <f>+'Hazardous waste generated type'!H24</f>
        <v>-</v>
      </c>
      <c r="I5" s="152"/>
      <c r="J5" s="151" t="str">
        <f>+'Hazardous waste generated type'!J24</f>
        <v>-</v>
      </c>
      <c r="K5" s="152"/>
      <c r="L5" s="151" t="str">
        <f>+'Hazardous waste generated type'!L24</f>
        <v>-</v>
      </c>
      <c r="M5" s="152"/>
      <c r="N5" s="151" t="str">
        <f>+'Hazardous waste generated type'!N24</f>
        <v>-</v>
      </c>
      <c r="O5" s="152"/>
      <c r="P5" s="151" t="str">
        <f>+'Hazardous waste generated type'!P24</f>
        <v>-</v>
      </c>
      <c r="Q5" s="152"/>
      <c r="R5" s="151" t="str">
        <f>+'Hazardous waste generated type'!R24</f>
        <v>-</v>
      </c>
      <c r="S5" s="152"/>
      <c r="T5" s="151" t="str">
        <f>+'Hazardous waste generated type'!T24</f>
        <v>-</v>
      </c>
      <c r="U5" s="152"/>
      <c r="V5" s="151" t="str">
        <f>+'Hazardous waste generated type'!V24</f>
        <v>-</v>
      </c>
      <c r="W5" s="152"/>
      <c r="X5" s="151" t="str">
        <f>+'Hazardous waste generated type'!X24</f>
        <v>-</v>
      </c>
      <c r="Y5" s="152"/>
      <c r="Z5" s="151" t="str">
        <f>+'Hazardous waste generated type'!Z24</f>
        <v>-</v>
      </c>
      <c r="AA5" s="152"/>
      <c r="AB5" s="151" t="str">
        <f>+'Hazardous waste generated type'!AB24</f>
        <v>-</v>
      </c>
      <c r="AC5" s="152"/>
      <c r="AD5" s="151" t="str">
        <f>+'Hazardous waste generated type'!AD24</f>
        <v>-</v>
      </c>
      <c r="AE5" s="152"/>
      <c r="AF5" s="151" t="str">
        <f>+'Hazardous waste generated type'!AF24</f>
        <v>-</v>
      </c>
      <c r="AG5" s="152"/>
      <c r="AH5" s="151" t="str">
        <f>+'Hazardous waste generated type'!AH24</f>
        <v>-</v>
      </c>
      <c r="AI5" s="152"/>
      <c r="AJ5" s="151" t="str">
        <f>+'Hazardous waste generated type'!AJ24</f>
        <v>-</v>
      </c>
      <c r="AK5" s="152"/>
      <c r="AL5" s="151" t="str">
        <f>+'Hazardous waste generated type'!AL24</f>
        <v>-</v>
      </c>
      <c r="AM5" s="152"/>
      <c r="AN5" s="151" t="str">
        <f>+'Hazardous waste generated type'!AN24</f>
        <v>-</v>
      </c>
      <c r="AO5" s="152"/>
      <c r="AP5" s="151" t="str">
        <f>+'Hazardous waste generated type'!AP24</f>
        <v>-</v>
      </c>
      <c r="AQ5" s="152"/>
      <c r="AR5" s="151" t="str">
        <f>+'Hazardous waste generated type'!AR24</f>
        <v>-</v>
      </c>
      <c r="AS5" s="152"/>
      <c r="AT5" s="151" t="str">
        <f>+'Hazardous waste generated type'!AT24</f>
        <v>-</v>
      </c>
      <c r="AU5" s="152"/>
      <c r="AV5" s="151" t="str">
        <f>+'Hazardous waste generated type'!AV24</f>
        <v>-</v>
      </c>
      <c r="AW5" s="152"/>
      <c r="AX5" s="151" t="str">
        <f>+'Hazardous waste generated type'!AX24</f>
        <v>-</v>
      </c>
      <c r="AY5" s="152"/>
      <c r="AZ5" s="151" t="str">
        <f>+'Hazardous waste generated type'!AZ24</f>
        <v>-</v>
      </c>
      <c r="BA5" s="152"/>
      <c r="BB5" s="151" t="str">
        <f>+'Hazardous waste generated type'!BB24</f>
        <v>-</v>
      </c>
      <c r="BC5" s="152"/>
      <c r="BD5" s="151" t="str">
        <f>+'Hazardous waste generated type'!BD24</f>
        <v>-</v>
      </c>
      <c r="BE5" s="152"/>
      <c r="BF5" s="151" t="str">
        <f>+'Hazardous waste generated type'!BF24</f>
        <v>-</v>
      </c>
      <c r="BG5" s="152"/>
      <c r="BH5" s="151" t="str">
        <f>+'Hazardous waste generated type'!BH24</f>
        <v>-</v>
      </c>
      <c r="BI5" s="152"/>
      <c r="BJ5" s="151" t="str">
        <f>+'Hazardous waste generated type'!BJ24</f>
        <v>-</v>
      </c>
      <c r="BK5" s="152"/>
      <c r="BL5" s="151" t="str">
        <f>+'Hazardous waste generated type'!BL24</f>
        <v>-</v>
      </c>
      <c r="BM5" s="152"/>
      <c r="BN5" s="106"/>
      <c r="BO5" s="106"/>
      <c r="BP5" s="106"/>
      <c r="BQ5" s="106"/>
      <c r="BR5" s="106"/>
      <c r="BS5" s="106"/>
      <c r="BT5" s="106"/>
      <c r="BU5" s="106"/>
      <c r="BV5" s="106"/>
      <c r="BW5" s="106"/>
      <c r="BX5" s="106"/>
      <c r="BY5" s="106"/>
      <c r="BZ5" s="106"/>
      <c r="CA5" s="106"/>
      <c r="CB5" s="106"/>
      <c r="CC5" s="106"/>
      <c r="CD5" s="106"/>
      <c r="CE5" s="106"/>
      <c r="CF5" s="106"/>
    </row>
    <row r="6" spans="1:84" s="21" customFormat="1" ht="25.5" customHeight="1" x14ac:dyDescent="0.25">
      <c r="A6" s="58">
        <v>3</v>
      </c>
      <c r="B6" s="153" t="s">
        <v>18</v>
      </c>
      <c r="C6" s="115" t="s">
        <v>12</v>
      </c>
      <c r="D6" s="164"/>
      <c r="E6" s="116"/>
      <c r="F6" s="164"/>
      <c r="G6" s="116"/>
      <c r="H6" s="164"/>
      <c r="I6" s="116"/>
      <c r="J6" s="164"/>
      <c r="K6" s="116"/>
      <c r="L6" s="164"/>
      <c r="M6" s="116"/>
      <c r="N6" s="164"/>
      <c r="O6" s="116"/>
      <c r="P6" s="164"/>
      <c r="Q6" s="116"/>
      <c r="R6" s="164"/>
      <c r="S6" s="116"/>
      <c r="T6" s="164"/>
      <c r="U6" s="116"/>
      <c r="V6" s="164"/>
      <c r="W6" s="116"/>
      <c r="X6" s="164"/>
      <c r="Y6" s="116"/>
      <c r="Z6" s="164"/>
      <c r="AA6" s="116"/>
      <c r="AB6" s="164"/>
      <c r="AC6" s="116"/>
      <c r="AD6" s="164"/>
      <c r="AE6" s="116"/>
      <c r="AF6" s="164"/>
      <c r="AG6" s="116"/>
      <c r="AH6" s="164"/>
      <c r="AI6" s="116"/>
      <c r="AJ6" s="164"/>
      <c r="AK6" s="116"/>
      <c r="AL6" s="164"/>
      <c r="AM6" s="116"/>
      <c r="AN6" s="164"/>
      <c r="AO6" s="116"/>
      <c r="AP6" s="164"/>
      <c r="AQ6" s="116"/>
      <c r="AR6" s="164"/>
      <c r="AS6" s="116"/>
      <c r="AT6" s="164"/>
      <c r="AU6" s="116"/>
      <c r="AV6" s="164"/>
      <c r="AW6" s="116"/>
      <c r="AX6" s="164"/>
      <c r="AY6" s="116"/>
      <c r="AZ6" s="164"/>
      <c r="BA6" s="116"/>
      <c r="BB6" s="164"/>
      <c r="BC6" s="116"/>
      <c r="BD6" s="164"/>
      <c r="BE6" s="116"/>
      <c r="BF6" s="164"/>
      <c r="BG6" s="116"/>
      <c r="BH6" s="164"/>
      <c r="BI6" s="116"/>
      <c r="BJ6" s="164"/>
      <c r="BK6" s="116"/>
      <c r="BL6" s="164"/>
      <c r="BM6" s="116"/>
      <c r="BN6" s="106"/>
      <c r="BO6" s="106"/>
      <c r="BP6" s="106"/>
      <c r="BQ6" s="106"/>
      <c r="BR6" s="106"/>
      <c r="BS6" s="106"/>
      <c r="BT6" s="106"/>
      <c r="BU6" s="106"/>
      <c r="BV6" s="106"/>
      <c r="BW6" s="106"/>
      <c r="BX6" s="106"/>
      <c r="BY6" s="106"/>
      <c r="BZ6" s="106"/>
      <c r="CA6" s="106"/>
      <c r="CB6" s="106"/>
      <c r="CC6" s="106"/>
      <c r="CD6" s="106"/>
      <c r="CE6" s="106"/>
      <c r="CF6" s="106"/>
    </row>
    <row r="7" spans="1:84" s="21" customFormat="1" ht="25.5" customHeight="1" x14ac:dyDescent="0.25">
      <c r="A7" s="58">
        <v>4</v>
      </c>
      <c r="B7" s="158" t="s">
        <v>19</v>
      </c>
      <c r="C7" s="154" t="s">
        <v>12</v>
      </c>
      <c r="D7" s="165"/>
      <c r="E7" s="118"/>
      <c r="F7" s="165"/>
      <c r="G7" s="118"/>
      <c r="H7" s="165"/>
      <c r="I7" s="118"/>
      <c r="J7" s="165"/>
      <c r="K7" s="118"/>
      <c r="L7" s="165"/>
      <c r="M7" s="118"/>
      <c r="N7" s="165"/>
      <c r="O7" s="118"/>
      <c r="P7" s="165"/>
      <c r="Q7" s="118"/>
      <c r="R7" s="165"/>
      <c r="S7" s="118"/>
      <c r="T7" s="165"/>
      <c r="U7" s="118"/>
      <c r="V7" s="165"/>
      <c r="W7" s="118"/>
      <c r="X7" s="165"/>
      <c r="Y7" s="118"/>
      <c r="Z7" s="165"/>
      <c r="AA7" s="118"/>
      <c r="AB7" s="165"/>
      <c r="AC7" s="118"/>
      <c r="AD7" s="165"/>
      <c r="AE7" s="118"/>
      <c r="AF7" s="165"/>
      <c r="AG7" s="118"/>
      <c r="AH7" s="165"/>
      <c r="AI7" s="118"/>
      <c r="AJ7" s="165"/>
      <c r="AK7" s="118"/>
      <c r="AL7" s="165"/>
      <c r="AM7" s="118"/>
      <c r="AN7" s="165"/>
      <c r="AO7" s="118"/>
      <c r="AP7" s="165"/>
      <c r="AQ7" s="118"/>
      <c r="AR7" s="165"/>
      <c r="AS7" s="118"/>
      <c r="AT7" s="165"/>
      <c r="AU7" s="118"/>
      <c r="AV7" s="165"/>
      <c r="AW7" s="118"/>
      <c r="AX7" s="165"/>
      <c r="AY7" s="118"/>
      <c r="AZ7" s="165"/>
      <c r="BA7" s="118"/>
      <c r="BB7" s="165"/>
      <c r="BC7" s="118"/>
      <c r="BD7" s="165"/>
      <c r="BE7" s="118"/>
      <c r="BF7" s="165"/>
      <c r="BG7" s="118"/>
      <c r="BH7" s="165"/>
      <c r="BI7" s="118"/>
      <c r="BJ7" s="165"/>
      <c r="BK7" s="118"/>
      <c r="BL7" s="165"/>
      <c r="BM7" s="116"/>
      <c r="BN7" s="106"/>
      <c r="BO7" s="106"/>
      <c r="BP7" s="106"/>
      <c r="BQ7" s="106"/>
      <c r="BR7" s="106"/>
      <c r="BS7" s="106"/>
      <c r="BT7" s="106"/>
      <c r="BU7" s="106"/>
      <c r="BV7" s="106"/>
      <c r="BW7" s="106"/>
      <c r="BX7" s="106"/>
      <c r="BY7" s="106"/>
      <c r="BZ7" s="106"/>
      <c r="CA7" s="106"/>
      <c r="CB7" s="106"/>
      <c r="CC7" s="106"/>
      <c r="CD7" s="106"/>
      <c r="CE7" s="106"/>
      <c r="CF7" s="106"/>
    </row>
    <row r="8" spans="1:84" s="21" customFormat="1" ht="25.5" customHeight="1" x14ac:dyDescent="0.25">
      <c r="A8" s="173">
        <v>5</v>
      </c>
      <c r="B8" s="168" t="s">
        <v>105</v>
      </c>
      <c r="C8" s="166" t="s">
        <v>12</v>
      </c>
      <c r="D8" s="166" t="str">
        <f>IF(+D9+D10+D12+D13=0,"-",D9+D10+D12+D13)</f>
        <v>-</v>
      </c>
      <c r="E8" s="167"/>
      <c r="F8" s="166" t="str">
        <f>IF(+F9+F10+F12+F13=0,"-",F9+F10+F12+F13)</f>
        <v>-</v>
      </c>
      <c r="G8" s="167"/>
      <c r="H8" s="166" t="str">
        <f>IF(+H9+H10+H12+H13=0,"-",H9+H10+H12+H13)</f>
        <v>-</v>
      </c>
      <c r="I8" s="167"/>
      <c r="J8" s="166" t="str">
        <f>IF(+J9+J10+J12+J13=0,"-",J9+J10+J12+J13)</f>
        <v>-</v>
      </c>
      <c r="K8" s="167"/>
      <c r="L8" s="166" t="str">
        <f>IF(+L9+L10+L12+L13=0,"-",L9+L10+L12+L13)</f>
        <v>-</v>
      </c>
      <c r="M8" s="167"/>
      <c r="N8" s="166" t="str">
        <f>IF(+N9+N10+N12+N13=0,"-",N9+N10+N12+N13)</f>
        <v>-</v>
      </c>
      <c r="O8" s="167"/>
      <c r="P8" s="166" t="str">
        <f>IF(+P9+P10+P12+P13=0,"-",P9+P10+P12+P13)</f>
        <v>-</v>
      </c>
      <c r="Q8" s="167"/>
      <c r="R8" s="166" t="str">
        <f>IF(+R9+R10+R12+R13=0,"-",R9+R10+R12+R13)</f>
        <v>-</v>
      </c>
      <c r="S8" s="167"/>
      <c r="T8" s="166" t="str">
        <f>IF(+T9+T10+T12+T13=0,"-",T9+T10+T12+T13)</f>
        <v>-</v>
      </c>
      <c r="U8" s="167"/>
      <c r="V8" s="166" t="str">
        <f>IF(+V9+V10+V12+V13=0,"-",V9+V10+V12+V13)</f>
        <v>-</v>
      </c>
      <c r="W8" s="167"/>
      <c r="X8" s="166" t="str">
        <f>IF(+X9+X10+X12+X13=0,"-",X9+X10+X12+X13)</f>
        <v>-</v>
      </c>
      <c r="Y8" s="167"/>
      <c r="Z8" s="166" t="str">
        <f>IF(+Z9+Z10+Z12+Z13=0,"-",Z9+Z10+Z12+Z13)</f>
        <v>-</v>
      </c>
      <c r="AA8" s="167"/>
      <c r="AB8" s="166" t="str">
        <f>IF(+AB9+AB10+AB12+AB13=0,"-",AB9+AB10+AB12+AB13)</f>
        <v>-</v>
      </c>
      <c r="AC8" s="167"/>
      <c r="AD8" s="166" t="str">
        <f>IF(+AD9+AD10+AD12+AD13=0,"-",AD9+AD10+AD12+AD13)</f>
        <v>-</v>
      </c>
      <c r="AE8" s="167"/>
      <c r="AF8" s="166" t="str">
        <f>IF(+AF9+AF10+AF12+AF13=0,"-",AF9+AF10+AF12+AF13)</f>
        <v>-</v>
      </c>
      <c r="AG8" s="167"/>
      <c r="AH8" s="166" t="str">
        <f>IF(+AH9+AH10+AH12+AH13=0,"-",AH9+AH10+AH12+AH13)</f>
        <v>-</v>
      </c>
      <c r="AI8" s="167"/>
      <c r="AJ8" s="166" t="str">
        <f>IF(+AJ9+AJ10+AJ12+AJ13=0,"-",AJ9+AJ10+AJ12+AJ13)</f>
        <v>-</v>
      </c>
      <c r="AK8" s="167"/>
      <c r="AL8" s="166" t="str">
        <f>IF(+AL9+AL10+AL12+AL13=0,"-",AL9+AL10+AL12+AL13)</f>
        <v>-</v>
      </c>
      <c r="AM8" s="167"/>
      <c r="AN8" s="166" t="str">
        <f>IF(+AN9+AN10+AN12+AN13=0,"-",AN9+AN10+AN12+AN13)</f>
        <v>-</v>
      </c>
      <c r="AO8" s="167"/>
      <c r="AP8" s="166" t="str">
        <f>IF(+AP9+AP10+AP12+AP13=0,"-",AP9+AP10+AP12+AP13)</f>
        <v>-</v>
      </c>
      <c r="AQ8" s="167"/>
      <c r="AR8" s="166" t="str">
        <f>IF(+AR9+AR10+AR12+AR13=0,"-",AR9+AR10+AR12+AR13)</f>
        <v>-</v>
      </c>
      <c r="AS8" s="167"/>
      <c r="AT8" s="166" t="str">
        <f>IF(+AT9+AT10+AT12+AT13=0,"-",AT9+AT10+AT12+AT13)</f>
        <v>-</v>
      </c>
      <c r="AU8" s="167"/>
      <c r="AV8" s="166" t="str">
        <f>IF(+AV9+AV10+AV12+AV13=0,"-",AV9+AV10+AV12+AV13)</f>
        <v>-</v>
      </c>
      <c r="AW8" s="167"/>
      <c r="AX8" s="166" t="str">
        <f>IF(+AX9+AX10+AX12+AX13=0,"-",AX9+AX10+AX12+AX13)</f>
        <v>-</v>
      </c>
      <c r="AY8" s="167"/>
      <c r="AZ8" s="166" t="str">
        <f>IF(+AZ9+AZ10+AZ12+AZ13=0,"-",AZ9+AZ10+AZ12+AZ13)</f>
        <v>-</v>
      </c>
      <c r="BA8" s="167"/>
      <c r="BB8" s="166" t="str">
        <f>IF(+BB9+BB10+BB12+BB13=0,"-",BB9+BB10+BB12+BB13)</f>
        <v>-</v>
      </c>
      <c r="BC8" s="167"/>
      <c r="BD8" s="166" t="str">
        <f>IF(+BD9+BD10+BD12+BD13=0,"-",BD9+BD10+BD12+BD13)</f>
        <v>-</v>
      </c>
      <c r="BE8" s="167"/>
      <c r="BF8" s="166" t="str">
        <f>IF(+BF9+BF10+BF12+BF13=0,"-",BF9+BF10+BF12+BF13)</f>
        <v>-</v>
      </c>
      <c r="BG8" s="167"/>
      <c r="BH8" s="166" t="str">
        <f>IF(+BH9+BH10+BH12+BH13=0,"-",BH9+BH10+BH12+BH13)</f>
        <v>-</v>
      </c>
      <c r="BI8" s="167"/>
      <c r="BJ8" s="166" t="str">
        <f>IF(+BJ9+BJ10+BJ12+BJ13=0,"-",BJ9+BJ10+BJ12+BJ13)</f>
        <v>-</v>
      </c>
      <c r="BK8" s="167"/>
      <c r="BL8" s="166" t="str">
        <f>IF(+BL9+BL10+BL12+BL13=0,"-",BL9+BL10+BL12+BL13)</f>
        <v>-</v>
      </c>
      <c r="BM8" s="152"/>
      <c r="BN8" s="106"/>
      <c r="BO8" s="106"/>
      <c r="BP8" s="106"/>
      <c r="BQ8" s="106"/>
      <c r="BR8" s="106"/>
      <c r="BS8" s="106"/>
      <c r="BT8" s="106"/>
      <c r="BU8" s="106"/>
      <c r="BV8" s="106"/>
      <c r="BW8" s="106"/>
      <c r="BX8" s="106"/>
      <c r="BY8" s="106"/>
      <c r="BZ8" s="106"/>
      <c r="CA8" s="106"/>
      <c r="CB8" s="106"/>
      <c r="CC8" s="106"/>
      <c r="CD8" s="106"/>
      <c r="CE8" s="106"/>
      <c r="CF8" s="106"/>
    </row>
    <row r="9" spans="1:84" s="21" customFormat="1" ht="25.5" customHeight="1" x14ac:dyDescent="0.25">
      <c r="A9" s="58">
        <v>6</v>
      </c>
      <c r="B9" s="155" t="s">
        <v>110</v>
      </c>
      <c r="C9" s="115" t="s">
        <v>12</v>
      </c>
      <c r="D9" s="164"/>
      <c r="E9" s="116"/>
      <c r="F9" s="164"/>
      <c r="G9" s="116"/>
      <c r="H9" s="164"/>
      <c r="I9" s="116"/>
      <c r="J9" s="164"/>
      <c r="K9" s="116"/>
      <c r="L9" s="164"/>
      <c r="M9" s="116"/>
      <c r="N9" s="164"/>
      <c r="O9" s="116"/>
      <c r="P9" s="164"/>
      <c r="Q9" s="116"/>
      <c r="R9" s="164"/>
      <c r="S9" s="116"/>
      <c r="T9" s="164"/>
      <c r="U9" s="116"/>
      <c r="V9" s="164"/>
      <c r="W9" s="116"/>
      <c r="X9" s="164"/>
      <c r="Y9" s="116"/>
      <c r="Z9" s="164"/>
      <c r="AA9" s="116"/>
      <c r="AB9" s="164"/>
      <c r="AC9" s="116"/>
      <c r="AD9" s="164"/>
      <c r="AE9" s="116"/>
      <c r="AF9" s="164"/>
      <c r="AG9" s="116"/>
      <c r="AH9" s="164"/>
      <c r="AI9" s="116"/>
      <c r="AJ9" s="164"/>
      <c r="AK9" s="116"/>
      <c r="AL9" s="164"/>
      <c r="AM9" s="116"/>
      <c r="AN9" s="164"/>
      <c r="AO9" s="116"/>
      <c r="AP9" s="164"/>
      <c r="AQ9" s="116"/>
      <c r="AR9" s="164"/>
      <c r="AS9" s="116"/>
      <c r="AT9" s="164"/>
      <c r="AU9" s="116"/>
      <c r="AV9" s="164"/>
      <c r="AW9" s="116"/>
      <c r="AX9" s="164"/>
      <c r="AY9" s="116"/>
      <c r="AZ9" s="164"/>
      <c r="BA9" s="116"/>
      <c r="BB9" s="164"/>
      <c r="BC9" s="116"/>
      <c r="BD9" s="164"/>
      <c r="BE9" s="116"/>
      <c r="BF9" s="164"/>
      <c r="BG9" s="116"/>
      <c r="BH9" s="164"/>
      <c r="BI9" s="116"/>
      <c r="BJ9" s="164"/>
      <c r="BK9" s="116"/>
      <c r="BL9" s="164"/>
      <c r="BM9" s="116"/>
      <c r="BN9" s="106"/>
      <c r="BO9" s="106"/>
      <c r="BP9" s="106"/>
      <c r="BQ9" s="106"/>
      <c r="BR9" s="106"/>
      <c r="BS9" s="106"/>
      <c r="BT9" s="106"/>
      <c r="BU9" s="106"/>
      <c r="BV9" s="106"/>
      <c r="BW9" s="106"/>
      <c r="BX9" s="106"/>
      <c r="BY9" s="106"/>
      <c r="BZ9" s="106"/>
      <c r="CA9" s="106"/>
      <c r="CB9" s="106"/>
      <c r="CC9" s="106"/>
      <c r="CD9" s="106"/>
      <c r="CE9" s="106"/>
      <c r="CF9" s="106"/>
    </row>
    <row r="10" spans="1:84" ht="23.25" customHeight="1" x14ac:dyDescent="0.25">
      <c r="A10" s="58">
        <v>7</v>
      </c>
      <c r="B10" s="153" t="s">
        <v>111</v>
      </c>
      <c r="C10" s="115" t="s">
        <v>12</v>
      </c>
      <c r="D10" s="164"/>
      <c r="E10" s="116"/>
      <c r="F10" s="164"/>
      <c r="G10" s="116"/>
      <c r="H10" s="164"/>
      <c r="I10" s="116"/>
      <c r="J10" s="164"/>
      <c r="K10" s="116"/>
      <c r="L10" s="164"/>
      <c r="M10" s="116"/>
      <c r="N10" s="164"/>
      <c r="O10" s="116"/>
      <c r="P10" s="164"/>
      <c r="Q10" s="116"/>
      <c r="R10" s="164"/>
      <c r="S10" s="116"/>
      <c r="T10" s="164"/>
      <c r="U10" s="116"/>
      <c r="V10" s="164"/>
      <c r="W10" s="116"/>
      <c r="X10" s="164"/>
      <c r="Y10" s="116"/>
      <c r="Z10" s="164"/>
      <c r="AA10" s="116"/>
      <c r="AB10" s="164"/>
      <c r="AC10" s="116"/>
      <c r="AD10" s="164"/>
      <c r="AE10" s="116"/>
      <c r="AF10" s="164"/>
      <c r="AG10" s="116"/>
      <c r="AH10" s="164"/>
      <c r="AI10" s="116"/>
      <c r="AJ10" s="164"/>
      <c r="AK10" s="116"/>
      <c r="AL10" s="164"/>
      <c r="AM10" s="116"/>
      <c r="AN10" s="164"/>
      <c r="AO10" s="116"/>
      <c r="AP10" s="164"/>
      <c r="AQ10" s="116"/>
      <c r="AR10" s="164"/>
      <c r="AS10" s="116"/>
      <c r="AT10" s="164"/>
      <c r="AU10" s="116"/>
      <c r="AV10" s="164"/>
      <c r="AW10" s="116"/>
      <c r="AX10" s="164"/>
      <c r="AY10" s="116"/>
      <c r="AZ10" s="164"/>
      <c r="BA10" s="116"/>
      <c r="BB10" s="164"/>
      <c r="BC10" s="116"/>
      <c r="BD10" s="164"/>
      <c r="BE10" s="116"/>
      <c r="BF10" s="164"/>
      <c r="BG10" s="116"/>
      <c r="BH10" s="164"/>
      <c r="BI10" s="116"/>
      <c r="BJ10" s="164"/>
      <c r="BK10" s="116"/>
      <c r="BL10" s="164"/>
      <c r="BM10" s="116"/>
      <c r="BN10" s="106"/>
      <c r="BO10" s="106"/>
      <c r="BP10" s="106"/>
      <c r="BQ10" s="106"/>
      <c r="BR10" s="106"/>
      <c r="BS10" s="106"/>
      <c r="BT10" s="106"/>
      <c r="BU10" s="106"/>
      <c r="BV10" s="106"/>
      <c r="BW10" s="106"/>
      <c r="BX10" s="106"/>
      <c r="BY10" s="106"/>
      <c r="BZ10" s="106"/>
      <c r="CA10" s="106"/>
      <c r="CB10" s="106"/>
      <c r="CC10" s="106"/>
      <c r="CD10" s="106"/>
      <c r="CE10" s="106"/>
      <c r="CF10" s="106"/>
    </row>
    <row r="11" spans="1:84" ht="16.5" customHeight="1" x14ac:dyDescent="0.25">
      <c r="A11" s="58">
        <v>8</v>
      </c>
      <c r="B11" s="155" t="s">
        <v>112</v>
      </c>
      <c r="C11" s="115" t="s">
        <v>12</v>
      </c>
      <c r="D11" s="164"/>
      <c r="E11" s="116"/>
      <c r="F11" s="164"/>
      <c r="G11" s="116"/>
      <c r="H11" s="164"/>
      <c r="I11" s="116"/>
      <c r="J11" s="164"/>
      <c r="K11" s="116"/>
      <c r="L11" s="164"/>
      <c r="M11" s="116"/>
      <c r="N11" s="164"/>
      <c r="O11" s="116"/>
      <c r="P11" s="164"/>
      <c r="Q11" s="116"/>
      <c r="R11" s="164"/>
      <c r="S11" s="116"/>
      <c r="T11" s="164"/>
      <c r="U11" s="116"/>
      <c r="V11" s="164"/>
      <c r="W11" s="116"/>
      <c r="X11" s="164"/>
      <c r="Y11" s="116"/>
      <c r="Z11" s="164"/>
      <c r="AA11" s="116"/>
      <c r="AB11" s="164"/>
      <c r="AC11" s="116"/>
      <c r="AD11" s="164"/>
      <c r="AE11" s="116"/>
      <c r="AF11" s="164"/>
      <c r="AG11" s="116"/>
      <c r="AH11" s="164"/>
      <c r="AI11" s="116"/>
      <c r="AJ11" s="164"/>
      <c r="AK11" s="116"/>
      <c r="AL11" s="164"/>
      <c r="AM11" s="116"/>
      <c r="AN11" s="164"/>
      <c r="AO11" s="116"/>
      <c r="AP11" s="164"/>
      <c r="AQ11" s="116"/>
      <c r="AR11" s="164"/>
      <c r="AS11" s="116"/>
      <c r="AT11" s="164"/>
      <c r="AU11" s="116"/>
      <c r="AV11" s="164"/>
      <c r="AW11" s="116"/>
      <c r="AX11" s="164"/>
      <c r="AY11" s="116"/>
      <c r="AZ11" s="164"/>
      <c r="BA11" s="116"/>
      <c r="BB11" s="164"/>
      <c r="BC11" s="116"/>
      <c r="BD11" s="164"/>
      <c r="BE11" s="116"/>
      <c r="BF11" s="164"/>
      <c r="BG11" s="116"/>
      <c r="BH11" s="164"/>
      <c r="BI11" s="116"/>
      <c r="BJ11" s="164"/>
      <c r="BK11" s="116"/>
      <c r="BL11" s="164"/>
      <c r="BM11" s="116"/>
      <c r="BN11" s="106"/>
      <c r="BO11" s="106"/>
      <c r="BP11" s="106"/>
      <c r="BQ11" s="106"/>
      <c r="BR11" s="106"/>
      <c r="BS11" s="106"/>
      <c r="BT11" s="106"/>
      <c r="BU11" s="106"/>
      <c r="BV11" s="106"/>
      <c r="BW11" s="106"/>
      <c r="BX11" s="106"/>
      <c r="BY11" s="106"/>
      <c r="BZ11" s="106"/>
      <c r="CA11" s="106"/>
      <c r="CB11" s="106"/>
      <c r="CC11" s="106"/>
      <c r="CD11" s="106"/>
      <c r="CE11" s="106"/>
      <c r="CF11" s="106"/>
    </row>
    <row r="12" spans="1:84" ht="14.25" customHeight="1" x14ac:dyDescent="0.25">
      <c r="A12" s="58">
        <v>9</v>
      </c>
      <c r="B12" s="153" t="s">
        <v>20</v>
      </c>
      <c r="C12" s="115" t="s">
        <v>12</v>
      </c>
      <c r="D12" s="164"/>
      <c r="E12" s="116"/>
      <c r="F12" s="164"/>
      <c r="G12" s="116"/>
      <c r="H12" s="164"/>
      <c r="I12" s="156"/>
      <c r="J12" s="164"/>
      <c r="K12" s="116"/>
      <c r="L12" s="164"/>
      <c r="M12" s="116"/>
      <c r="N12" s="164"/>
      <c r="O12" s="116"/>
      <c r="P12" s="164"/>
      <c r="Q12" s="116"/>
      <c r="R12" s="164"/>
      <c r="S12" s="156"/>
      <c r="T12" s="164"/>
      <c r="U12" s="116"/>
      <c r="V12" s="164"/>
      <c r="W12" s="116"/>
      <c r="X12" s="164"/>
      <c r="Y12" s="116"/>
      <c r="Z12" s="164"/>
      <c r="AA12" s="116"/>
      <c r="AB12" s="164"/>
      <c r="AC12" s="156"/>
      <c r="AD12" s="164"/>
      <c r="AE12" s="116"/>
      <c r="AF12" s="164"/>
      <c r="AG12" s="116"/>
      <c r="AH12" s="164"/>
      <c r="AI12" s="116"/>
      <c r="AJ12" s="164"/>
      <c r="AK12" s="116"/>
      <c r="AL12" s="164"/>
      <c r="AM12" s="156"/>
      <c r="AN12" s="164"/>
      <c r="AO12" s="116"/>
      <c r="AP12" s="164"/>
      <c r="AQ12" s="116"/>
      <c r="AR12" s="164"/>
      <c r="AS12" s="116"/>
      <c r="AT12" s="164"/>
      <c r="AU12" s="116"/>
      <c r="AV12" s="164"/>
      <c r="AW12" s="116"/>
      <c r="AX12" s="164"/>
      <c r="AY12" s="156"/>
      <c r="AZ12" s="164"/>
      <c r="BA12" s="116"/>
      <c r="BB12" s="164"/>
      <c r="BC12" s="116"/>
      <c r="BD12" s="164"/>
      <c r="BE12" s="116"/>
      <c r="BF12" s="164"/>
      <c r="BG12" s="116"/>
      <c r="BH12" s="164"/>
      <c r="BI12" s="156"/>
      <c r="BJ12" s="164"/>
      <c r="BK12" s="116"/>
      <c r="BL12" s="164"/>
      <c r="BM12" s="116"/>
      <c r="BN12" s="106"/>
      <c r="BO12" s="106"/>
      <c r="BP12" s="106"/>
      <c r="BQ12" s="106"/>
      <c r="BR12" s="106"/>
      <c r="BS12" s="106"/>
      <c r="BT12" s="106"/>
      <c r="BU12" s="106"/>
      <c r="BV12" s="106"/>
      <c r="BW12" s="106"/>
      <c r="BX12" s="106"/>
      <c r="BY12" s="106"/>
      <c r="BZ12" s="106"/>
      <c r="CA12" s="106"/>
      <c r="CB12" s="106"/>
      <c r="CC12" s="106"/>
      <c r="CD12" s="106"/>
      <c r="CE12" s="106"/>
      <c r="CF12" s="106"/>
    </row>
    <row r="13" spans="1:84" ht="24" customHeight="1" x14ac:dyDescent="0.25">
      <c r="A13" s="197">
        <v>10</v>
      </c>
      <c r="B13" s="198" t="s">
        <v>113</v>
      </c>
      <c r="C13" s="199" t="s">
        <v>12</v>
      </c>
      <c r="D13" s="200"/>
      <c r="E13" s="201"/>
      <c r="F13" s="200"/>
      <c r="G13" s="201"/>
      <c r="H13" s="200"/>
      <c r="I13" s="201"/>
      <c r="J13" s="200"/>
      <c r="K13" s="201"/>
      <c r="L13" s="200"/>
      <c r="M13" s="201"/>
      <c r="N13" s="200"/>
      <c r="O13" s="201"/>
      <c r="P13" s="200"/>
      <c r="Q13" s="201"/>
      <c r="R13" s="200"/>
      <c r="S13" s="201"/>
      <c r="T13" s="200"/>
      <c r="U13" s="201"/>
      <c r="V13" s="200"/>
      <c r="W13" s="201"/>
      <c r="X13" s="200"/>
      <c r="Y13" s="201"/>
      <c r="Z13" s="200"/>
      <c r="AA13" s="201"/>
      <c r="AB13" s="200"/>
      <c r="AC13" s="201"/>
      <c r="AD13" s="200"/>
      <c r="AE13" s="201"/>
      <c r="AF13" s="200"/>
      <c r="AG13" s="201"/>
      <c r="AH13" s="200"/>
      <c r="AI13" s="201"/>
      <c r="AJ13" s="200"/>
      <c r="AK13" s="201"/>
      <c r="AL13" s="200"/>
      <c r="AM13" s="201"/>
      <c r="AN13" s="200"/>
      <c r="AO13" s="201"/>
      <c r="AP13" s="200"/>
      <c r="AQ13" s="201"/>
      <c r="AR13" s="200"/>
      <c r="AS13" s="201"/>
      <c r="AT13" s="200"/>
      <c r="AU13" s="201"/>
      <c r="AV13" s="200"/>
      <c r="AW13" s="201"/>
      <c r="AX13" s="200"/>
      <c r="AY13" s="201"/>
      <c r="AZ13" s="200"/>
      <c r="BA13" s="201"/>
      <c r="BB13" s="200"/>
      <c r="BC13" s="201"/>
      <c r="BD13" s="200"/>
      <c r="BE13" s="201"/>
      <c r="BF13" s="200"/>
      <c r="BG13" s="201"/>
      <c r="BH13" s="200"/>
      <c r="BI13" s="201"/>
      <c r="BJ13" s="200"/>
      <c r="BK13" s="201"/>
      <c r="BL13" s="200"/>
      <c r="BM13" s="201"/>
      <c r="BN13" s="106"/>
      <c r="BO13" s="106"/>
      <c r="BP13" s="106"/>
      <c r="BQ13" s="106"/>
      <c r="BR13" s="106"/>
      <c r="BS13" s="106"/>
      <c r="BT13" s="106"/>
      <c r="BU13" s="106"/>
      <c r="BV13" s="106"/>
      <c r="BW13" s="106"/>
      <c r="BX13" s="106"/>
      <c r="BY13" s="106"/>
      <c r="BZ13" s="106"/>
      <c r="CA13" s="106"/>
      <c r="CB13" s="106"/>
      <c r="CC13" s="106"/>
      <c r="CD13" s="106"/>
      <c r="CE13" s="106"/>
      <c r="CF13" s="106"/>
    </row>
    <row r="14" spans="1:84" ht="25.5" customHeight="1" thickBot="1" x14ac:dyDescent="0.3">
      <c r="A14" s="195">
        <v>11</v>
      </c>
      <c r="B14" s="194" t="s">
        <v>17</v>
      </c>
      <c r="C14" s="195" t="s">
        <v>12</v>
      </c>
      <c r="D14" s="216" t="e">
        <f>+D4+D5+D6-D7-D8</f>
        <v>#VALUE!</v>
      </c>
      <c r="E14" s="217"/>
      <c r="F14" s="216" t="e">
        <f>+F4+F5+F6-F7-F8</f>
        <v>#VALUE!</v>
      </c>
      <c r="G14" s="217"/>
      <c r="H14" s="216" t="e">
        <f>+H4+H5+H6-H7-H8</f>
        <v>#VALUE!</v>
      </c>
      <c r="I14" s="218"/>
      <c r="J14" s="216" t="e">
        <f>+J4+J5+J6-J7-J8</f>
        <v>#VALUE!</v>
      </c>
      <c r="K14" s="218"/>
      <c r="L14" s="216" t="e">
        <f>+L4+L5+L6-L7-L8</f>
        <v>#VALUE!</v>
      </c>
      <c r="M14" s="218"/>
      <c r="N14" s="216" t="e">
        <f>+N4+N5+N6-N7-N8</f>
        <v>#VALUE!</v>
      </c>
      <c r="O14" s="217"/>
      <c r="P14" s="216" t="e">
        <f>+P4+P5+P6-P7-P8</f>
        <v>#VALUE!</v>
      </c>
      <c r="Q14" s="217"/>
      <c r="R14" s="216" t="e">
        <f>+R4+R5+R6-R7-R8</f>
        <v>#VALUE!</v>
      </c>
      <c r="S14" s="218"/>
      <c r="T14" s="216" t="e">
        <f>+T4+T5+T6-T7-T8</f>
        <v>#VALUE!</v>
      </c>
      <c r="U14" s="218"/>
      <c r="V14" s="216" t="e">
        <f>+V4+V5+V6-V7-V8</f>
        <v>#VALUE!</v>
      </c>
      <c r="W14" s="218"/>
      <c r="X14" s="216" t="e">
        <f>+X4+X5+X6-X7-X8</f>
        <v>#VALUE!</v>
      </c>
      <c r="Y14" s="217"/>
      <c r="Z14" s="216" t="e">
        <f>+Z4+Z5+Z6-Z7-Z8</f>
        <v>#VALUE!</v>
      </c>
      <c r="AA14" s="217"/>
      <c r="AB14" s="216" t="e">
        <f>+AB4+AB5+AB6-AB7-AB8</f>
        <v>#VALUE!</v>
      </c>
      <c r="AC14" s="218"/>
      <c r="AD14" s="216" t="e">
        <f>+AD4+AD5+AD6-AD7-AD8</f>
        <v>#VALUE!</v>
      </c>
      <c r="AE14" s="218"/>
      <c r="AF14" s="216" t="e">
        <f>+AF4+AF5+AF6-AF7-AF8</f>
        <v>#VALUE!</v>
      </c>
      <c r="AG14" s="218"/>
      <c r="AH14" s="216" t="e">
        <f>+AH4+AH5+AH6-AH7-AH8</f>
        <v>#VALUE!</v>
      </c>
      <c r="AI14" s="217"/>
      <c r="AJ14" s="216" t="e">
        <f>+AJ4+AJ5+AJ6-AJ7-AJ8</f>
        <v>#VALUE!</v>
      </c>
      <c r="AK14" s="217"/>
      <c r="AL14" s="216" t="e">
        <f>+AL4+AL5+AL6-AL7-AL8</f>
        <v>#VALUE!</v>
      </c>
      <c r="AM14" s="218"/>
      <c r="AN14" s="216" t="e">
        <f>+AN4+AN5+AN6-AN7-AN8</f>
        <v>#VALUE!</v>
      </c>
      <c r="AO14" s="218"/>
      <c r="AP14" s="216" t="e">
        <f>+AP4+AP5+AP6-AP7-AP8</f>
        <v>#VALUE!</v>
      </c>
      <c r="AQ14" s="218"/>
      <c r="AR14" s="216" t="e">
        <f>+AR4+AR5+AR6-AR7-AR8</f>
        <v>#VALUE!</v>
      </c>
      <c r="AS14" s="217"/>
      <c r="AT14" s="216" t="e">
        <f>+AT4+AT5+AT6-AT7-AT8</f>
        <v>#VALUE!</v>
      </c>
      <c r="AU14" s="217"/>
      <c r="AV14" s="216" t="e">
        <f>+AV4+AV5+AV6-AV7-AV8</f>
        <v>#VALUE!</v>
      </c>
      <c r="AW14" s="217"/>
      <c r="AX14" s="216" t="e">
        <f>+AX4+AX5+AX6-AX7-AX8</f>
        <v>#VALUE!</v>
      </c>
      <c r="AY14" s="218"/>
      <c r="AZ14" s="216" t="e">
        <f>+AZ4+AZ5+AZ6-AZ7-AZ8</f>
        <v>#VALUE!</v>
      </c>
      <c r="BA14" s="218"/>
      <c r="BB14" s="216" t="e">
        <f>+BB4+BB5+BB6-BB7-BB8</f>
        <v>#VALUE!</v>
      </c>
      <c r="BC14" s="217"/>
      <c r="BD14" s="216" t="e">
        <f>+BD4+BD5+BD6-BD7-BD8</f>
        <v>#VALUE!</v>
      </c>
      <c r="BE14" s="217"/>
      <c r="BF14" s="216" t="e">
        <f>+BF4+BF5+BF6-BF7-BF8</f>
        <v>#VALUE!</v>
      </c>
      <c r="BG14" s="217"/>
      <c r="BH14" s="216" t="e">
        <f>+BH4+BH5+BH6-BH7-BH8</f>
        <v>#VALUE!</v>
      </c>
      <c r="BI14" s="218"/>
      <c r="BJ14" s="216" t="e">
        <f>+BJ4+BJ5+BJ6-BJ7-BJ8</f>
        <v>#VALUE!</v>
      </c>
      <c r="BK14" s="218"/>
      <c r="BL14" s="216" t="e">
        <f>+BL4+BL5+BL6-BL7-BL8</f>
        <v>#VALUE!</v>
      </c>
      <c r="BM14" s="196"/>
      <c r="BN14" s="263"/>
      <c r="BO14" s="262"/>
      <c r="BP14" s="262"/>
      <c r="BQ14" s="262"/>
      <c r="BR14" s="262"/>
      <c r="BS14" s="262"/>
      <c r="BT14" s="262"/>
      <c r="BU14" s="262"/>
      <c r="BV14" s="262"/>
    </row>
    <row r="15" spans="1:84" ht="13.4" customHeight="1" x14ac:dyDescent="0.25">
      <c r="A15" s="157" t="s">
        <v>3</v>
      </c>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c r="CE15" s="106"/>
      <c r="CF15" s="106"/>
    </row>
    <row r="16" spans="1:84" ht="12" customHeight="1" x14ac:dyDescent="0.25">
      <c r="A16" s="124" t="s">
        <v>4</v>
      </c>
      <c r="B16" s="281" t="s">
        <v>114</v>
      </c>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125"/>
      <c r="AQ16" s="125"/>
      <c r="AR16" s="125"/>
      <c r="AS16" s="125"/>
      <c r="AT16" s="125"/>
      <c r="AU16" s="125"/>
      <c r="AV16" s="106"/>
      <c r="AW16" s="106"/>
      <c r="AX16" s="106"/>
      <c r="AY16" s="106"/>
      <c r="AZ16" s="106"/>
      <c r="BA16" s="106"/>
      <c r="BB16" s="106"/>
      <c r="BC16" s="106"/>
      <c r="BD16" s="106"/>
      <c r="BE16" s="106"/>
      <c r="BF16" s="106"/>
      <c r="BG16" s="106"/>
      <c r="BH16" s="106"/>
      <c r="BI16" s="106"/>
      <c r="BJ16" s="106"/>
      <c r="BK16" s="106"/>
      <c r="BL16" s="106"/>
      <c r="BM16" s="106"/>
      <c r="BN16" s="106"/>
      <c r="BO16" s="106"/>
      <c r="BP16" s="106"/>
      <c r="BQ16" s="106"/>
      <c r="BR16" s="106"/>
      <c r="BS16" s="106"/>
      <c r="BT16" s="106"/>
      <c r="BU16" s="106"/>
      <c r="BV16" s="106"/>
      <c r="BW16" s="106"/>
      <c r="BX16" s="106"/>
      <c r="BY16" s="106"/>
      <c r="BZ16" s="106"/>
      <c r="CA16" s="106"/>
      <c r="CB16" s="106"/>
      <c r="CC16" s="106"/>
      <c r="CD16" s="106"/>
      <c r="CE16" s="106"/>
      <c r="CF16" s="106"/>
    </row>
    <row r="17" spans="1:84" ht="12" customHeight="1" x14ac:dyDescent="0.25">
      <c r="A17" s="124" t="s">
        <v>4</v>
      </c>
      <c r="B17" s="280" t="s">
        <v>69</v>
      </c>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106"/>
      <c r="AW17" s="106"/>
      <c r="AX17" s="106"/>
      <c r="AY17" s="106"/>
      <c r="AZ17" s="106"/>
      <c r="BA17" s="106"/>
      <c r="BB17" s="106"/>
      <c r="BC17" s="106"/>
      <c r="BD17" s="106"/>
      <c r="BE17" s="106"/>
      <c r="BF17" s="106"/>
      <c r="BG17" s="106"/>
      <c r="BH17" s="106"/>
      <c r="BI17" s="106"/>
      <c r="BJ17" s="106"/>
      <c r="BK17" s="106"/>
      <c r="BL17" s="106"/>
      <c r="BM17" s="106"/>
      <c r="BN17" s="106"/>
      <c r="BO17" s="106"/>
      <c r="BP17" s="106"/>
      <c r="BQ17" s="106"/>
      <c r="BR17" s="106"/>
      <c r="BS17" s="106"/>
      <c r="BT17" s="106"/>
      <c r="BU17" s="106"/>
      <c r="BV17" s="106"/>
      <c r="BW17" s="106"/>
      <c r="BX17" s="106"/>
      <c r="BY17" s="106"/>
      <c r="BZ17" s="106"/>
      <c r="CA17" s="106"/>
      <c r="CB17" s="106"/>
      <c r="CC17" s="106"/>
      <c r="CD17" s="106"/>
      <c r="CE17" s="106"/>
      <c r="CF17" s="106"/>
    </row>
    <row r="18" spans="1:84" ht="17.25" customHeight="1" x14ac:dyDescent="0.25">
      <c r="A18" s="124" t="s">
        <v>4</v>
      </c>
      <c r="B18" s="281" t="s">
        <v>6</v>
      </c>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106"/>
      <c r="AW18" s="106"/>
      <c r="AX18" s="106"/>
      <c r="AY18" s="106"/>
      <c r="AZ18" s="106"/>
      <c r="BA18" s="106"/>
      <c r="BB18" s="106"/>
      <c r="BC18" s="106"/>
      <c r="BD18" s="106"/>
      <c r="BE18" s="106"/>
      <c r="BF18" s="106"/>
      <c r="BG18" s="106"/>
      <c r="BH18" s="106"/>
      <c r="BI18" s="106"/>
      <c r="BJ18" s="106"/>
      <c r="BK18" s="106"/>
      <c r="BL18" s="106"/>
      <c r="BM18" s="106"/>
      <c r="BN18" s="106"/>
      <c r="BO18" s="106"/>
      <c r="BP18" s="106"/>
      <c r="BQ18" s="106"/>
      <c r="BR18" s="106"/>
      <c r="BS18" s="106"/>
      <c r="BT18" s="106"/>
      <c r="BU18" s="106"/>
      <c r="BV18" s="106"/>
      <c r="BW18" s="106"/>
      <c r="BX18" s="106"/>
      <c r="BY18" s="106"/>
      <c r="BZ18" s="106"/>
      <c r="CA18" s="106"/>
      <c r="CB18" s="106"/>
      <c r="CC18" s="106"/>
      <c r="CD18" s="106"/>
      <c r="CE18" s="106"/>
      <c r="CF18" s="106"/>
    </row>
    <row r="19" spans="1:84" ht="8.25" customHeight="1" x14ac:dyDescent="0.25">
      <c r="A19" s="124"/>
      <c r="B19" s="169"/>
      <c r="C19" s="169"/>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06"/>
      <c r="AW19" s="106"/>
      <c r="AX19" s="106"/>
      <c r="AY19" s="106"/>
      <c r="AZ19" s="106"/>
      <c r="BA19" s="106"/>
      <c r="BB19" s="106"/>
      <c r="BC19" s="106"/>
      <c r="BD19" s="106"/>
      <c r="BE19" s="106"/>
      <c r="BF19" s="106"/>
      <c r="BG19" s="106"/>
      <c r="BH19" s="106"/>
      <c r="BI19" s="106"/>
      <c r="BJ19" s="106"/>
      <c r="BK19" s="106"/>
      <c r="BL19" s="106"/>
      <c r="BM19" s="106"/>
      <c r="BN19" s="106"/>
      <c r="BO19" s="106"/>
      <c r="BP19" s="106"/>
      <c r="BQ19" s="106"/>
      <c r="BR19" s="106"/>
      <c r="BS19" s="106"/>
      <c r="BT19" s="106"/>
      <c r="BU19" s="106"/>
      <c r="BV19" s="106"/>
      <c r="BW19" s="106"/>
      <c r="BX19" s="106"/>
      <c r="BY19" s="106"/>
      <c r="BZ19" s="106"/>
      <c r="CA19" s="106"/>
      <c r="CB19" s="106"/>
      <c r="CC19" s="106"/>
      <c r="CD19" s="106"/>
      <c r="CE19" s="106"/>
      <c r="CF19" s="106"/>
    </row>
    <row r="20" spans="1:84" ht="12" thickBot="1" x14ac:dyDescent="0.3">
      <c r="A20" s="298" t="s">
        <v>7</v>
      </c>
      <c r="B20" s="298"/>
      <c r="C20" s="298"/>
      <c r="D20" s="298"/>
      <c r="E20" s="298"/>
      <c r="F20" s="298"/>
      <c r="G20" s="298"/>
      <c r="H20" s="298"/>
      <c r="I20" s="298"/>
      <c r="J20" s="298"/>
      <c r="K20" s="298"/>
      <c r="L20" s="298"/>
      <c r="M20" s="298"/>
      <c r="N20" s="298"/>
      <c r="O20" s="298"/>
      <c r="P20" s="298"/>
      <c r="Q20" s="298"/>
      <c r="R20" s="298"/>
      <c r="S20" s="298"/>
      <c r="T20" s="298"/>
      <c r="U20" s="298"/>
      <c r="V20" s="298"/>
      <c r="W20" s="298"/>
      <c r="X20" s="298"/>
      <c r="Y20" s="298"/>
      <c r="Z20" s="298"/>
      <c r="AA20" s="298"/>
      <c r="AB20" s="298"/>
      <c r="AC20" s="298"/>
      <c r="AD20" s="298"/>
      <c r="AE20" s="298"/>
      <c r="AF20" s="298"/>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row>
    <row r="21" spans="1:84" ht="11.5" x14ac:dyDescent="0.25">
      <c r="A21" s="46" t="s">
        <v>8</v>
      </c>
      <c r="B21" s="299" t="s">
        <v>9</v>
      </c>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row>
    <row r="22" spans="1:84" ht="11.5" x14ac:dyDescent="0.25">
      <c r="A22" s="47"/>
      <c r="B22" s="301"/>
      <c r="C22" s="302"/>
      <c r="D22" s="302"/>
      <c r="E22" s="302"/>
      <c r="F22" s="302"/>
      <c r="G22" s="302"/>
      <c r="H22" s="302"/>
      <c r="I22" s="302"/>
      <c r="J22" s="302"/>
      <c r="K22" s="302"/>
      <c r="L22" s="302"/>
      <c r="M22" s="302"/>
      <c r="N22" s="302"/>
      <c r="O22" s="302"/>
      <c r="P22" s="302"/>
      <c r="Q22" s="302"/>
      <c r="R22" s="302"/>
      <c r="S22" s="302"/>
      <c r="T22" s="302"/>
      <c r="U22" s="302"/>
      <c r="V22" s="302"/>
      <c r="W22" s="302"/>
      <c r="X22" s="302"/>
      <c r="Y22" s="302"/>
      <c r="Z22" s="302"/>
      <c r="AA22" s="302"/>
      <c r="AB22" s="302"/>
      <c r="AC22" s="302"/>
      <c r="AD22" s="302"/>
      <c r="AE22" s="302"/>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302"/>
      <c r="BD22" s="302"/>
      <c r="BE22" s="302"/>
      <c r="BF22" s="302"/>
      <c r="BG22" s="302"/>
      <c r="BH22" s="302"/>
      <c r="BI22" s="302"/>
      <c r="BJ22" s="302"/>
      <c r="BK22" s="302"/>
      <c r="BL22" s="303"/>
    </row>
    <row r="23" spans="1:84" ht="11.5" x14ac:dyDescent="0.25">
      <c r="A23" s="48"/>
      <c r="B23" s="291"/>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2"/>
      <c r="BI23" s="292"/>
      <c r="BJ23" s="292"/>
      <c r="BK23" s="292"/>
      <c r="BL23" s="293"/>
    </row>
    <row r="24" spans="1:84" ht="11.5" x14ac:dyDescent="0.25">
      <c r="A24" s="48"/>
      <c r="B24" s="291"/>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292"/>
      <c r="AQ24" s="292"/>
      <c r="AR24" s="292"/>
      <c r="AS24" s="292"/>
      <c r="AT24" s="292"/>
      <c r="AU24" s="292"/>
      <c r="AV24" s="292"/>
      <c r="AW24" s="292"/>
      <c r="AX24" s="292"/>
      <c r="AY24" s="292"/>
      <c r="AZ24" s="292"/>
      <c r="BA24" s="292"/>
      <c r="BB24" s="292"/>
      <c r="BC24" s="292"/>
      <c r="BD24" s="292"/>
      <c r="BE24" s="292"/>
      <c r="BF24" s="292"/>
      <c r="BG24" s="292"/>
      <c r="BH24" s="292"/>
      <c r="BI24" s="292"/>
      <c r="BJ24" s="292"/>
      <c r="BK24" s="292"/>
      <c r="BL24" s="293"/>
    </row>
    <row r="25" spans="1:84" ht="11.5" x14ac:dyDescent="0.25">
      <c r="A25" s="48"/>
      <c r="B25" s="291"/>
      <c r="C25" s="292"/>
      <c r="D25" s="292"/>
      <c r="E25" s="292"/>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2"/>
      <c r="AM25" s="292"/>
      <c r="AN25" s="292"/>
      <c r="AO25" s="292"/>
      <c r="AP25" s="292"/>
      <c r="AQ25" s="292"/>
      <c r="AR25" s="292"/>
      <c r="AS25" s="292"/>
      <c r="AT25" s="292"/>
      <c r="AU25" s="292"/>
      <c r="AV25" s="292"/>
      <c r="AW25" s="292"/>
      <c r="AX25" s="292"/>
      <c r="AY25" s="292"/>
      <c r="AZ25" s="292"/>
      <c r="BA25" s="292"/>
      <c r="BB25" s="292"/>
      <c r="BC25" s="292"/>
      <c r="BD25" s="292"/>
      <c r="BE25" s="292"/>
      <c r="BF25" s="292"/>
      <c r="BG25" s="292"/>
      <c r="BH25" s="292"/>
      <c r="BI25" s="292"/>
      <c r="BJ25" s="292"/>
      <c r="BK25" s="292"/>
      <c r="BL25" s="293"/>
    </row>
    <row r="26" spans="1:84" ht="11.5" x14ac:dyDescent="0.25">
      <c r="A26" s="48"/>
      <c r="B26" s="291"/>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292"/>
      <c r="AQ26" s="292"/>
      <c r="AR26" s="292"/>
      <c r="AS26" s="292"/>
      <c r="AT26" s="292"/>
      <c r="AU26" s="292"/>
      <c r="AV26" s="292"/>
      <c r="AW26" s="292"/>
      <c r="AX26" s="292"/>
      <c r="AY26" s="292"/>
      <c r="AZ26" s="292"/>
      <c r="BA26" s="292"/>
      <c r="BB26" s="292"/>
      <c r="BC26" s="292"/>
      <c r="BD26" s="292"/>
      <c r="BE26" s="292"/>
      <c r="BF26" s="292"/>
      <c r="BG26" s="292"/>
      <c r="BH26" s="292"/>
      <c r="BI26" s="292"/>
      <c r="BJ26" s="292"/>
      <c r="BK26" s="292"/>
      <c r="BL26" s="293"/>
    </row>
    <row r="27" spans="1:84" ht="11.5" x14ac:dyDescent="0.25">
      <c r="A27" s="48"/>
      <c r="B27" s="291"/>
      <c r="C27" s="292"/>
      <c r="D27" s="292"/>
      <c r="E27" s="292"/>
      <c r="F27" s="292"/>
      <c r="G27" s="292"/>
      <c r="H27" s="292"/>
      <c r="I27" s="292"/>
      <c r="J27" s="292"/>
      <c r="K27" s="292"/>
      <c r="L27" s="292"/>
      <c r="M27" s="292"/>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292"/>
      <c r="AK27" s="292"/>
      <c r="AL27" s="292"/>
      <c r="AM27" s="292"/>
      <c r="AN27" s="292"/>
      <c r="AO27" s="292"/>
      <c r="AP27" s="292"/>
      <c r="AQ27" s="292"/>
      <c r="AR27" s="292"/>
      <c r="AS27" s="292"/>
      <c r="AT27" s="292"/>
      <c r="AU27" s="292"/>
      <c r="AV27" s="292"/>
      <c r="AW27" s="292"/>
      <c r="AX27" s="292"/>
      <c r="AY27" s="292"/>
      <c r="AZ27" s="292"/>
      <c r="BA27" s="292"/>
      <c r="BB27" s="292"/>
      <c r="BC27" s="292"/>
      <c r="BD27" s="292"/>
      <c r="BE27" s="292"/>
      <c r="BF27" s="292"/>
      <c r="BG27" s="292"/>
      <c r="BH27" s="292"/>
      <c r="BI27" s="292"/>
      <c r="BJ27" s="292"/>
      <c r="BK27" s="292"/>
      <c r="BL27" s="293"/>
    </row>
    <row r="28" spans="1:84" ht="11.5" x14ac:dyDescent="0.25">
      <c r="A28" s="48"/>
      <c r="B28" s="291"/>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3"/>
    </row>
    <row r="29" spans="1:84" ht="11.5" x14ac:dyDescent="0.25">
      <c r="A29" s="48"/>
      <c r="B29" s="291"/>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292"/>
      <c r="BI29" s="292"/>
      <c r="BJ29" s="292"/>
      <c r="BK29" s="292"/>
      <c r="BL29" s="293"/>
    </row>
    <row r="30" spans="1:84" ht="11.5" x14ac:dyDescent="0.25">
      <c r="A30" s="48"/>
      <c r="B30" s="291"/>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2"/>
      <c r="AL30" s="292"/>
      <c r="AM30" s="292"/>
      <c r="AN30" s="292"/>
      <c r="AO30" s="292"/>
      <c r="AP30" s="292"/>
      <c r="AQ30" s="292"/>
      <c r="AR30" s="292"/>
      <c r="AS30" s="292"/>
      <c r="AT30" s="292"/>
      <c r="AU30" s="292"/>
      <c r="AV30" s="292"/>
      <c r="AW30" s="292"/>
      <c r="AX30" s="292"/>
      <c r="AY30" s="292"/>
      <c r="AZ30" s="292"/>
      <c r="BA30" s="292"/>
      <c r="BB30" s="292"/>
      <c r="BC30" s="292"/>
      <c r="BD30" s="292"/>
      <c r="BE30" s="292"/>
      <c r="BF30" s="292"/>
      <c r="BG30" s="292"/>
      <c r="BH30" s="292"/>
      <c r="BI30" s="292"/>
      <c r="BJ30" s="292"/>
      <c r="BK30" s="292"/>
      <c r="BL30" s="293"/>
    </row>
    <row r="42" spans="1:84" ht="16.5" customHeight="1" x14ac:dyDescent="0.25">
      <c r="A42" s="90"/>
      <c r="B42" s="282"/>
      <c r="C42" s="282"/>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106"/>
      <c r="BO42" s="106"/>
      <c r="BP42" s="106"/>
      <c r="BQ42" s="106"/>
      <c r="BR42" s="106"/>
      <c r="BS42" s="106"/>
      <c r="BT42" s="106"/>
      <c r="BU42" s="106"/>
      <c r="BV42" s="106"/>
      <c r="BW42" s="106"/>
      <c r="BX42" s="106"/>
      <c r="BY42" s="106"/>
      <c r="BZ42" s="106"/>
      <c r="CA42" s="106"/>
      <c r="CB42" s="106"/>
      <c r="CC42" s="106"/>
      <c r="CD42" s="106"/>
      <c r="CE42" s="106"/>
      <c r="CF42" s="106"/>
    </row>
    <row r="43" spans="1:84" ht="16.5" customHeight="1" x14ac:dyDescent="0.25">
      <c r="A43" s="90"/>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c r="BM43" s="282"/>
      <c r="BN43" s="106"/>
      <c r="BO43" s="106"/>
      <c r="BP43" s="106"/>
      <c r="BQ43" s="106"/>
      <c r="BR43" s="106"/>
      <c r="BS43" s="106"/>
      <c r="BT43" s="106"/>
      <c r="BU43" s="106"/>
      <c r="BV43" s="106"/>
      <c r="BW43" s="106"/>
      <c r="BX43" s="106"/>
      <c r="BY43" s="106"/>
      <c r="BZ43" s="106"/>
      <c r="CA43" s="106"/>
      <c r="CB43" s="106"/>
      <c r="CC43" s="106"/>
      <c r="CD43" s="106"/>
      <c r="CE43" s="106"/>
      <c r="CF43" s="106"/>
    </row>
    <row r="44" spans="1:84" ht="16.5" customHeight="1" x14ac:dyDescent="0.25">
      <c r="A44" s="90"/>
      <c r="B44" s="282"/>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106"/>
      <c r="BO44" s="106"/>
      <c r="BP44" s="106"/>
      <c r="BQ44" s="106"/>
      <c r="BR44" s="106"/>
      <c r="BS44" s="106"/>
      <c r="BT44" s="106"/>
      <c r="BU44" s="106"/>
      <c r="BV44" s="106"/>
      <c r="BW44" s="106"/>
      <c r="BX44" s="106"/>
      <c r="BY44" s="106"/>
      <c r="BZ44" s="106"/>
      <c r="CA44" s="106"/>
      <c r="CB44" s="106"/>
      <c r="CC44" s="106"/>
      <c r="CD44" s="106"/>
      <c r="CE44" s="106"/>
      <c r="CF44" s="106"/>
    </row>
    <row r="45" spans="1:84" ht="16.5" customHeight="1" x14ac:dyDescent="0.25">
      <c r="A45" s="90"/>
      <c r="B45" s="282"/>
      <c r="C45" s="282"/>
      <c r="D45" s="282"/>
      <c r="E45" s="282"/>
      <c r="F45" s="282"/>
      <c r="G45" s="282"/>
      <c r="H45" s="282"/>
      <c r="I45" s="282"/>
      <c r="J45" s="282"/>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c r="BM45" s="282"/>
      <c r="BN45" s="106"/>
      <c r="BO45" s="106"/>
      <c r="BP45" s="106"/>
      <c r="BQ45" s="106"/>
      <c r="BR45" s="106"/>
      <c r="BS45" s="106"/>
      <c r="BT45" s="106"/>
      <c r="BU45" s="106"/>
      <c r="BV45" s="106"/>
      <c r="BW45" s="106"/>
      <c r="BX45" s="106"/>
      <c r="BY45" s="106"/>
      <c r="BZ45" s="106"/>
      <c r="CA45" s="106"/>
      <c r="CB45" s="106"/>
      <c r="CC45" s="106"/>
      <c r="CD45" s="106"/>
      <c r="CE45" s="106"/>
      <c r="CF45" s="106"/>
    </row>
    <row r="46" spans="1:84" ht="16.5" customHeight="1" x14ac:dyDescent="0.25">
      <c r="A46" s="90"/>
      <c r="B46" s="282"/>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106"/>
      <c r="BO46" s="106"/>
      <c r="BP46" s="106"/>
      <c r="BQ46" s="106"/>
      <c r="BR46" s="106"/>
      <c r="BS46" s="106"/>
      <c r="BT46" s="106"/>
      <c r="BU46" s="106"/>
      <c r="BV46" s="106"/>
      <c r="BW46" s="106"/>
      <c r="BX46" s="106"/>
      <c r="BY46" s="106"/>
      <c r="BZ46" s="106"/>
      <c r="CA46" s="106"/>
      <c r="CB46" s="106"/>
      <c r="CC46" s="106"/>
      <c r="CD46" s="106"/>
      <c r="CE46" s="106"/>
      <c r="CF46" s="106"/>
    </row>
    <row r="47" spans="1:84" ht="16.5" customHeight="1" x14ac:dyDescent="0.25">
      <c r="A47" s="90"/>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106"/>
      <c r="BO47" s="106"/>
      <c r="BP47" s="106"/>
      <c r="BQ47" s="106"/>
      <c r="BR47" s="106"/>
      <c r="BS47" s="106"/>
      <c r="BT47" s="106"/>
      <c r="BU47" s="106"/>
      <c r="BV47" s="106"/>
      <c r="BW47" s="106"/>
      <c r="BX47" s="106"/>
      <c r="BY47" s="106"/>
      <c r="BZ47" s="106"/>
      <c r="CA47" s="106"/>
      <c r="CB47" s="106"/>
      <c r="CC47" s="106"/>
      <c r="CD47" s="106"/>
      <c r="CE47" s="106"/>
      <c r="CF47" s="106"/>
    </row>
    <row r="48" spans="1:84" ht="14.15" customHeight="1" x14ac:dyDescent="0.25">
      <c r="A48" s="106"/>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c r="CD48" s="106"/>
      <c r="CE48" s="106"/>
      <c r="CF48" s="106"/>
    </row>
    <row r="49" spans="1:84" ht="14.5" customHeight="1" x14ac:dyDescent="0.25">
      <c r="A49" s="106"/>
      <c r="B49" s="312"/>
      <c r="C49" s="312"/>
      <c r="D49" s="312"/>
      <c r="E49" s="312"/>
      <c r="F49" s="312"/>
      <c r="G49" s="312"/>
      <c r="H49" s="312"/>
      <c r="I49" s="312"/>
      <c r="J49" s="312"/>
      <c r="K49" s="312"/>
      <c r="L49" s="312"/>
      <c r="M49" s="312"/>
      <c r="N49" s="312"/>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c r="CD49" s="106"/>
      <c r="CE49" s="106"/>
      <c r="CF49" s="106"/>
    </row>
    <row r="50" spans="1:84" ht="12.5" x14ac:dyDescent="0.25">
      <c r="A50" s="106"/>
      <c r="B50" s="312"/>
      <c r="C50" s="312"/>
      <c r="D50" s="312"/>
      <c r="E50" s="312"/>
      <c r="F50" s="312"/>
      <c r="G50" s="312"/>
      <c r="H50" s="312"/>
      <c r="I50" s="312"/>
      <c r="J50" s="312"/>
      <c r="K50" s="312"/>
      <c r="L50" s="312"/>
      <c r="M50" s="312"/>
      <c r="N50" s="312"/>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312"/>
      <c r="AO50" s="312"/>
      <c r="AP50" s="312"/>
      <c r="AQ50" s="312"/>
      <c r="AR50" s="312"/>
      <c r="AS50" s="312"/>
      <c r="AT50" s="312"/>
      <c r="AU50" s="312"/>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c r="CD50" s="106"/>
      <c r="CE50" s="106"/>
      <c r="CF50" s="106"/>
    </row>
    <row r="51" spans="1:84" ht="12.5" x14ac:dyDescent="0.25">
      <c r="A51" s="106"/>
      <c r="B51" s="312"/>
      <c r="C51" s="312"/>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row>
    <row r="52" spans="1:84" ht="12.5" x14ac:dyDescent="0.25">
      <c r="A52" s="106"/>
      <c r="B52" s="312"/>
      <c r="C52" s="312"/>
      <c r="D52" s="312"/>
      <c r="E52" s="312"/>
      <c r="F52" s="312"/>
      <c r="G52" s="312"/>
      <c r="H52" s="312"/>
      <c r="I52" s="312"/>
      <c r="J52" s="312"/>
      <c r="K52" s="312"/>
      <c r="L52" s="312"/>
      <c r="M52" s="312"/>
      <c r="N52" s="312"/>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row>
    <row r="53" spans="1:84" ht="12.5" x14ac:dyDescent="0.25">
      <c r="A53" s="106"/>
      <c r="B53" s="312"/>
      <c r="C53" s="312"/>
      <c r="D53" s="312"/>
      <c r="E53" s="312"/>
      <c r="F53" s="312"/>
      <c r="G53" s="312"/>
      <c r="H53" s="312"/>
      <c r="I53" s="312"/>
      <c r="J53" s="312"/>
      <c r="K53" s="312"/>
      <c r="L53" s="312"/>
      <c r="M53" s="312"/>
      <c r="N53" s="312"/>
      <c r="O53" s="312"/>
      <c r="P53" s="312"/>
      <c r="Q53" s="312"/>
      <c r="R53" s="312"/>
      <c r="S53" s="312"/>
      <c r="T53" s="312"/>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T53" s="312"/>
      <c r="AU53" s="312"/>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c r="CC53" s="106"/>
      <c r="CD53" s="106"/>
      <c r="CE53" s="106"/>
      <c r="CF53" s="106"/>
    </row>
    <row r="54" spans="1:84" ht="12.5" x14ac:dyDescent="0.25">
      <c r="A54" s="106"/>
      <c r="B54" s="312"/>
      <c r="C54" s="312"/>
      <c r="D54" s="312"/>
      <c r="E54" s="312"/>
      <c r="F54" s="312"/>
      <c r="G54" s="312"/>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row>
    <row r="55" spans="1:84" ht="12.5" x14ac:dyDescent="0.25">
      <c r="A55" s="106"/>
      <c r="B55" s="312"/>
      <c r="C55" s="312"/>
      <c r="D55" s="312"/>
      <c r="E55" s="312"/>
      <c r="F55" s="312"/>
      <c r="G55" s="312"/>
      <c r="H55" s="312"/>
      <c r="I55" s="312"/>
      <c r="J55" s="312"/>
      <c r="K55" s="312"/>
      <c r="L55" s="312"/>
      <c r="M55" s="312"/>
      <c r="N55" s="312"/>
      <c r="O55" s="312"/>
      <c r="P55" s="312"/>
      <c r="Q55" s="312"/>
      <c r="R55" s="312"/>
      <c r="S55" s="312"/>
      <c r="T55" s="312"/>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c r="CC55" s="106"/>
      <c r="CD55" s="106"/>
      <c r="CE55" s="106"/>
      <c r="CF55" s="106"/>
    </row>
    <row r="56" spans="1:84" ht="12.5" x14ac:dyDescent="0.25">
      <c r="A56" s="106"/>
      <c r="B56" s="312"/>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c r="BW56" s="106"/>
      <c r="BX56" s="106"/>
      <c r="BY56" s="106"/>
      <c r="BZ56" s="106"/>
      <c r="CA56" s="106"/>
      <c r="CB56" s="106"/>
      <c r="CC56" s="106"/>
      <c r="CD56" s="106"/>
      <c r="CE56" s="106"/>
      <c r="CF56" s="106"/>
    </row>
    <row r="57" spans="1:84" ht="12.5" x14ac:dyDescent="0.25">
      <c r="A57" s="106"/>
      <c r="B57" s="312"/>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row>
    <row r="58" spans="1:84" ht="12.5" x14ac:dyDescent="0.25">
      <c r="A58" s="106"/>
      <c r="B58" s="312"/>
      <c r="C58" s="312"/>
      <c r="D58" s="312"/>
      <c r="E58" s="312"/>
      <c r="F58" s="312"/>
      <c r="G58" s="312"/>
      <c r="H58" s="312"/>
      <c r="I58" s="312"/>
      <c r="J58" s="312"/>
      <c r="K58" s="312"/>
      <c r="L58" s="312"/>
      <c r="M58" s="312"/>
      <c r="N58" s="312"/>
      <c r="O58" s="312"/>
      <c r="P58" s="312"/>
      <c r="Q58" s="312"/>
      <c r="R58" s="312"/>
      <c r="S58" s="312"/>
      <c r="T58" s="312"/>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row>
    <row r="59" spans="1:84" ht="12.5" x14ac:dyDescent="0.25">
      <c r="A59" s="106"/>
      <c r="B59" s="312"/>
      <c r="C59" s="312"/>
      <c r="D59" s="312"/>
      <c r="E59" s="312"/>
      <c r="F59" s="312"/>
      <c r="G59" s="312"/>
      <c r="H59" s="312"/>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c r="CC59" s="106"/>
      <c r="CD59" s="106"/>
      <c r="CE59" s="106"/>
      <c r="CF59" s="106"/>
    </row>
    <row r="60" spans="1:84" ht="12.5" x14ac:dyDescent="0.25">
      <c r="A60" s="106"/>
      <c r="B60" s="90"/>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row>
    <row r="61" spans="1:84" ht="12.5" x14ac:dyDescent="0.25">
      <c r="A61" s="106"/>
      <c r="B61" s="90"/>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row>
    <row r="62" spans="1:84" ht="12.5" x14ac:dyDescent="0.25">
      <c r="A62" s="106"/>
      <c r="B62" s="90"/>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c r="CD62" s="106"/>
      <c r="CE62" s="106"/>
      <c r="CF62" s="106"/>
    </row>
    <row r="63" spans="1:84" ht="12.5" x14ac:dyDescent="0.25">
      <c r="A63" s="106"/>
      <c r="B63" s="90"/>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106"/>
      <c r="CA63" s="106"/>
      <c r="CB63" s="106"/>
      <c r="CC63" s="106"/>
      <c r="CD63" s="106"/>
      <c r="CE63" s="106"/>
      <c r="CF63" s="106"/>
    </row>
    <row r="64" spans="1:84" ht="12.5" x14ac:dyDescent="0.25">
      <c r="A64" s="106"/>
      <c r="B64" s="90"/>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row>
    <row r="65" spans="1:84" ht="12.5" x14ac:dyDescent="0.25">
      <c r="A65" s="106"/>
      <c r="B65" s="90"/>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row>
    <row r="66" spans="1:84" ht="12.5" x14ac:dyDescent="0.25">
      <c r="A66" s="106"/>
      <c r="B66" s="90"/>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row>
    <row r="67" spans="1:84" ht="12.5" x14ac:dyDescent="0.25">
      <c r="A67" s="106"/>
      <c r="B67" s="90"/>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c r="CD67" s="106"/>
      <c r="CE67" s="106"/>
      <c r="CF67" s="106"/>
    </row>
    <row r="68" spans="1:84" ht="12.5" x14ac:dyDescent="0.25">
      <c r="A68" s="106"/>
      <c r="B68" s="90"/>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row>
    <row r="69" spans="1:84" ht="12.5" x14ac:dyDescent="0.25">
      <c r="A69" s="106"/>
      <c r="B69" s="90"/>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c r="CD69" s="106"/>
      <c r="CE69" s="106"/>
      <c r="CF69" s="106"/>
    </row>
    <row r="70" spans="1:84" ht="12.5" x14ac:dyDescent="0.25">
      <c r="A70" s="106"/>
      <c r="B70" s="90"/>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06"/>
      <c r="BS70" s="106"/>
      <c r="BT70" s="106"/>
      <c r="BU70" s="106"/>
      <c r="BV70" s="106"/>
      <c r="BW70" s="106"/>
      <c r="BX70" s="106"/>
      <c r="BY70" s="106"/>
      <c r="BZ70" s="106"/>
      <c r="CA70" s="106"/>
      <c r="CB70" s="106"/>
      <c r="CC70" s="106"/>
      <c r="CD70" s="106"/>
      <c r="CE70" s="106"/>
      <c r="CF70" s="106"/>
    </row>
    <row r="71" spans="1:84" ht="12.5" x14ac:dyDescent="0.25">
      <c r="A71" s="106"/>
      <c r="B71" s="90"/>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06"/>
      <c r="BM71" s="106"/>
      <c r="BN71" s="106"/>
      <c r="BO71" s="106"/>
      <c r="BP71" s="106"/>
      <c r="BQ71" s="106"/>
      <c r="BR71" s="106"/>
      <c r="BS71" s="106"/>
      <c r="BT71" s="106"/>
      <c r="BU71" s="106"/>
      <c r="BV71" s="106"/>
      <c r="BW71" s="106"/>
      <c r="BX71" s="106"/>
      <c r="BY71" s="106"/>
      <c r="BZ71" s="106"/>
      <c r="CA71" s="106"/>
      <c r="CB71" s="106"/>
      <c r="CC71" s="106"/>
      <c r="CD71" s="106"/>
      <c r="CE71" s="106"/>
      <c r="CF71" s="106"/>
    </row>
    <row r="72" spans="1:84" ht="12.5" x14ac:dyDescent="0.25">
      <c r="A72" s="106"/>
      <c r="B72" s="90"/>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c r="BI72" s="106"/>
      <c r="BJ72" s="106"/>
      <c r="BK72" s="106"/>
      <c r="BL72" s="106"/>
      <c r="BM72" s="106"/>
      <c r="BN72" s="106"/>
      <c r="BO72" s="106"/>
      <c r="BP72" s="106"/>
      <c r="BQ72" s="106"/>
      <c r="BR72" s="106"/>
      <c r="BS72" s="106"/>
      <c r="BT72" s="106"/>
      <c r="BU72" s="106"/>
      <c r="BV72" s="106"/>
      <c r="BW72" s="106"/>
      <c r="BX72" s="106"/>
      <c r="BY72" s="106"/>
      <c r="BZ72" s="106"/>
      <c r="CA72" s="106"/>
      <c r="CB72" s="106"/>
      <c r="CC72" s="106"/>
      <c r="CD72" s="106"/>
      <c r="CE72" s="106"/>
      <c r="CF72" s="106"/>
    </row>
    <row r="73" spans="1:84" ht="12.5" x14ac:dyDescent="0.25">
      <c r="A73" s="106"/>
      <c r="B73" s="90"/>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c r="BI73" s="106"/>
      <c r="BJ73" s="106"/>
      <c r="BK73" s="106"/>
      <c r="BL73" s="106"/>
      <c r="BM73" s="106"/>
      <c r="BN73" s="106"/>
      <c r="BO73" s="106"/>
      <c r="BP73" s="106"/>
      <c r="BQ73" s="106"/>
      <c r="BR73" s="106"/>
      <c r="BS73" s="106"/>
      <c r="BT73" s="106"/>
      <c r="BU73" s="106"/>
      <c r="BV73" s="106"/>
      <c r="BW73" s="106"/>
      <c r="BX73" s="106"/>
      <c r="BY73" s="106"/>
      <c r="BZ73" s="106"/>
      <c r="CA73" s="106"/>
      <c r="CB73" s="106"/>
      <c r="CC73" s="106"/>
      <c r="CD73" s="106"/>
      <c r="CE73" s="106"/>
      <c r="CF73" s="106"/>
    </row>
    <row r="74" spans="1:84" ht="12.5" x14ac:dyDescent="0.25">
      <c r="A74" s="106"/>
      <c r="B74" s="90"/>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c r="BI74" s="106"/>
      <c r="BJ74" s="106"/>
      <c r="BK74" s="106"/>
      <c r="BL74" s="106"/>
      <c r="BM74" s="106"/>
      <c r="BN74" s="106"/>
      <c r="BO74" s="106"/>
      <c r="BP74" s="106"/>
      <c r="BQ74" s="106"/>
      <c r="BR74" s="106"/>
      <c r="BS74" s="106"/>
      <c r="BT74" s="106"/>
      <c r="BU74" s="106"/>
      <c r="BV74" s="106"/>
      <c r="BW74" s="106"/>
      <c r="BX74" s="106"/>
      <c r="BY74" s="106"/>
      <c r="BZ74" s="106"/>
      <c r="CA74" s="106"/>
      <c r="CB74" s="106"/>
      <c r="CC74" s="106"/>
      <c r="CD74" s="106"/>
      <c r="CE74" s="106"/>
      <c r="CF74" s="106"/>
    </row>
    <row r="75" spans="1:84" ht="12.5" x14ac:dyDescent="0.25">
      <c r="A75" s="106"/>
      <c r="B75" s="90"/>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c r="BI75" s="106"/>
      <c r="BJ75" s="106"/>
      <c r="BK75" s="106"/>
      <c r="BL75" s="106"/>
      <c r="BM75" s="106"/>
      <c r="BN75" s="106"/>
      <c r="BO75" s="106"/>
      <c r="BP75" s="106"/>
      <c r="BQ75" s="106"/>
      <c r="BR75" s="106"/>
      <c r="BS75" s="106"/>
      <c r="BT75" s="106"/>
      <c r="BU75" s="106"/>
      <c r="BV75" s="106"/>
      <c r="BW75" s="106"/>
      <c r="BX75" s="106"/>
      <c r="BY75" s="106"/>
      <c r="BZ75" s="106"/>
      <c r="CA75" s="106"/>
      <c r="CB75" s="106"/>
      <c r="CC75" s="106"/>
      <c r="CD75" s="106"/>
      <c r="CE75" s="106"/>
      <c r="CF75" s="106"/>
    </row>
    <row r="76" spans="1:84" ht="12.5" x14ac:dyDescent="0.25">
      <c r="A76" s="106"/>
      <c r="B76" s="90"/>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c r="BI76" s="106"/>
      <c r="BJ76" s="106"/>
      <c r="BK76" s="106"/>
      <c r="BL76" s="106"/>
      <c r="BM76" s="106"/>
      <c r="BN76" s="106"/>
      <c r="BO76" s="106"/>
      <c r="BP76" s="106"/>
      <c r="BQ76" s="106"/>
      <c r="BR76" s="106"/>
      <c r="BS76" s="106"/>
      <c r="BT76" s="106"/>
      <c r="BU76" s="106"/>
      <c r="BV76" s="106"/>
      <c r="BW76" s="106"/>
      <c r="BX76" s="106"/>
      <c r="BY76" s="106"/>
      <c r="BZ76" s="106"/>
      <c r="CA76" s="106"/>
      <c r="CB76" s="106"/>
      <c r="CC76" s="106"/>
      <c r="CD76" s="106"/>
      <c r="CE76" s="106"/>
      <c r="CF76" s="106"/>
    </row>
    <row r="77" spans="1:84" ht="12.5" x14ac:dyDescent="0.25">
      <c r="A77" s="106"/>
      <c r="B77" s="90"/>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c r="BR77" s="106"/>
      <c r="BS77" s="106"/>
      <c r="BT77" s="106"/>
      <c r="BU77" s="106"/>
      <c r="BV77" s="106"/>
      <c r="BW77" s="106"/>
      <c r="BX77" s="106"/>
      <c r="BY77" s="106"/>
      <c r="BZ77" s="106"/>
      <c r="CA77" s="106"/>
      <c r="CB77" s="106"/>
      <c r="CC77" s="106"/>
      <c r="CD77" s="106"/>
      <c r="CE77" s="106"/>
      <c r="CF77" s="106"/>
    </row>
    <row r="78" spans="1:84" ht="12.5" x14ac:dyDescent="0.25">
      <c r="A78" s="106"/>
      <c r="B78" s="90"/>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c r="BR78" s="106"/>
      <c r="BS78" s="106"/>
      <c r="BT78" s="106"/>
      <c r="BU78" s="106"/>
      <c r="BV78" s="106"/>
      <c r="BW78" s="106"/>
      <c r="BX78" s="106"/>
      <c r="BY78" s="106"/>
      <c r="BZ78" s="106"/>
      <c r="CA78" s="106"/>
      <c r="CB78" s="106"/>
      <c r="CC78" s="106"/>
      <c r="CD78" s="106"/>
      <c r="CE78" s="106"/>
      <c r="CF78" s="106"/>
    </row>
    <row r="79" spans="1:84" ht="12.5" x14ac:dyDescent="0.25">
      <c r="A79" s="106"/>
      <c r="B79" s="90"/>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c r="BR79" s="106"/>
      <c r="BS79" s="106"/>
      <c r="BT79" s="106"/>
      <c r="BU79" s="106"/>
      <c r="BV79" s="106"/>
      <c r="BW79" s="106"/>
      <c r="BX79" s="106"/>
      <c r="BY79" s="106"/>
      <c r="BZ79" s="106"/>
      <c r="CA79" s="106"/>
      <c r="CB79" s="106"/>
      <c r="CC79" s="106"/>
      <c r="CD79" s="106"/>
      <c r="CE79" s="106"/>
      <c r="CF79" s="106"/>
    </row>
    <row r="80" spans="1:84" ht="12.5" x14ac:dyDescent="0.25">
      <c r="A80" s="106"/>
      <c r="B80" s="90"/>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c r="BR80" s="106"/>
      <c r="BS80" s="106"/>
      <c r="BT80" s="106"/>
      <c r="BU80" s="106"/>
      <c r="BV80" s="106"/>
      <c r="BW80" s="106"/>
      <c r="BX80" s="106"/>
      <c r="BY80" s="106"/>
      <c r="BZ80" s="106"/>
      <c r="CA80" s="106"/>
      <c r="CB80" s="106"/>
      <c r="CC80" s="106"/>
      <c r="CD80" s="106"/>
      <c r="CE80" s="106"/>
      <c r="CF80" s="106"/>
    </row>
    <row r="81" spans="1:84" ht="12.5" x14ac:dyDescent="0.25">
      <c r="A81" s="106"/>
      <c r="B81" s="90"/>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c r="AD81" s="106"/>
      <c r="AE81" s="106"/>
      <c r="AF81" s="106"/>
      <c r="AG81" s="106"/>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c r="BI81" s="106"/>
      <c r="BJ81" s="106"/>
      <c r="BK81" s="106"/>
      <c r="BL81" s="106"/>
      <c r="BM81" s="106"/>
      <c r="BN81" s="106"/>
      <c r="BO81" s="106"/>
      <c r="BP81" s="106"/>
      <c r="BQ81" s="106"/>
      <c r="BR81" s="106"/>
      <c r="BS81" s="106"/>
      <c r="BT81" s="106"/>
      <c r="BU81" s="106"/>
      <c r="BV81" s="106"/>
      <c r="BW81" s="106"/>
      <c r="BX81" s="106"/>
      <c r="BY81" s="106"/>
      <c r="BZ81" s="106"/>
      <c r="CA81" s="106"/>
      <c r="CB81" s="106"/>
      <c r="CC81" s="106"/>
      <c r="CD81" s="106"/>
      <c r="CE81" s="106"/>
      <c r="CF81" s="106"/>
    </row>
    <row r="82" spans="1:84" ht="12.5" x14ac:dyDescent="0.25">
      <c r="A82" s="106"/>
      <c r="B82" s="90"/>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c r="BI82" s="106"/>
      <c r="BJ82" s="106"/>
      <c r="BK82" s="106"/>
      <c r="BL82" s="106"/>
      <c r="BM82" s="106"/>
      <c r="BN82" s="106"/>
      <c r="BO82" s="106"/>
      <c r="BP82" s="106"/>
      <c r="BQ82" s="106"/>
      <c r="BR82" s="106"/>
      <c r="BS82" s="106"/>
      <c r="BT82" s="106"/>
      <c r="BU82" s="106"/>
      <c r="BV82" s="106"/>
      <c r="BW82" s="106"/>
      <c r="BX82" s="106"/>
      <c r="BY82" s="106"/>
      <c r="BZ82" s="106"/>
      <c r="CA82" s="106"/>
      <c r="CB82" s="106"/>
      <c r="CC82" s="106"/>
      <c r="CD82" s="106"/>
      <c r="CE82" s="106"/>
      <c r="CF82" s="106"/>
    </row>
    <row r="83" spans="1:84" ht="12.5" x14ac:dyDescent="0.25">
      <c r="A83" s="106"/>
      <c r="B83" s="90"/>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row>
    <row r="84" spans="1:84" ht="12.5" x14ac:dyDescent="0.25">
      <c r="A84" s="106"/>
      <c r="B84" s="90"/>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6"/>
      <c r="BR84" s="106"/>
      <c r="BS84" s="106"/>
      <c r="BT84" s="106"/>
      <c r="BU84" s="106"/>
      <c r="BV84" s="106"/>
      <c r="BW84" s="106"/>
      <c r="BX84" s="106"/>
      <c r="BY84" s="106"/>
      <c r="BZ84" s="106"/>
      <c r="CA84" s="106"/>
      <c r="CB84" s="106"/>
      <c r="CC84" s="106"/>
      <c r="CD84" s="106"/>
      <c r="CE84" s="106"/>
      <c r="CF84" s="106"/>
    </row>
    <row r="85" spans="1:84" ht="12.5" x14ac:dyDescent="0.25">
      <c r="A85" s="106"/>
      <c r="B85" s="90"/>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6"/>
      <c r="BR85" s="106"/>
      <c r="BS85" s="106"/>
      <c r="BT85" s="106"/>
      <c r="BU85" s="106"/>
      <c r="BV85" s="106"/>
      <c r="BW85" s="106"/>
      <c r="BX85" s="106"/>
      <c r="BY85" s="106"/>
      <c r="BZ85" s="106"/>
      <c r="CA85" s="106"/>
      <c r="CB85" s="106"/>
      <c r="CC85" s="106"/>
      <c r="CD85" s="106"/>
      <c r="CE85" s="106"/>
      <c r="CF85" s="106"/>
    </row>
    <row r="86" spans="1:84" ht="12.5" x14ac:dyDescent="0.25">
      <c r="A86" s="106"/>
      <c r="B86" s="90"/>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6"/>
      <c r="BR86" s="106"/>
      <c r="BS86" s="106"/>
      <c r="BT86" s="106"/>
      <c r="BU86" s="106"/>
      <c r="BV86" s="106"/>
      <c r="BW86" s="106"/>
      <c r="BX86" s="106"/>
      <c r="BY86" s="106"/>
      <c r="BZ86" s="106"/>
      <c r="CA86" s="106"/>
      <c r="CB86" s="106"/>
      <c r="CC86" s="106"/>
      <c r="CD86" s="106"/>
      <c r="CE86" s="106"/>
      <c r="CF86" s="106"/>
    </row>
    <row r="87" spans="1:84" ht="12.5" x14ac:dyDescent="0.25">
      <c r="A87" s="106"/>
      <c r="B87" s="90"/>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6"/>
      <c r="BR87" s="106"/>
      <c r="BS87" s="106"/>
      <c r="BT87" s="106"/>
      <c r="BU87" s="106"/>
      <c r="BV87" s="106"/>
      <c r="BW87" s="106"/>
      <c r="BX87" s="106"/>
      <c r="BY87" s="106"/>
      <c r="BZ87" s="106"/>
      <c r="CA87" s="106"/>
      <c r="CB87" s="106"/>
      <c r="CC87" s="106"/>
      <c r="CD87" s="106"/>
      <c r="CE87" s="106"/>
      <c r="CF87" s="106"/>
    </row>
    <row r="88" spans="1:84" ht="12.5" x14ac:dyDescent="0.25">
      <c r="A88" s="106"/>
      <c r="B88" s="90"/>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c r="CC88" s="106"/>
      <c r="CD88" s="106"/>
      <c r="CE88" s="106"/>
      <c r="CF88" s="106"/>
    </row>
    <row r="89" spans="1:84" ht="12.5" x14ac:dyDescent="0.25">
      <c r="A89" s="106"/>
      <c r="B89" s="90"/>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c r="CC89" s="106"/>
      <c r="CD89" s="106"/>
      <c r="CE89" s="106"/>
      <c r="CF89" s="106"/>
    </row>
    <row r="90" spans="1:84" ht="12.5" x14ac:dyDescent="0.25">
      <c r="A90" s="106"/>
      <c r="B90" s="90"/>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c r="CC90" s="106"/>
      <c r="CD90" s="106"/>
      <c r="CE90" s="106"/>
      <c r="CF90" s="106"/>
    </row>
    <row r="91" spans="1:84" ht="12.5" x14ac:dyDescent="0.25">
      <c r="A91" s="106"/>
      <c r="B91" s="90"/>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c r="CD91" s="106"/>
      <c r="CE91" s="106"/>
      <c r="CF91" s="106"/>
    </row>
    <row r="92" spans="1:84" ht="12.5" x14ac:dyDescent="0.25">
      <c r="A92" s="106"/>
      <c r="B92" s="90"/>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c r="CD92" s="106"/>
      <c r="CE92" s="106"/>
      <c r="CF92" s="106"/>
    </row>
    <row r="93" spans="1:84" ht="12.5" x14ac:dyDescent="0.25">
      <c r="A93" s="106"/>
      <c r="B93" s="90"/>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c r="CE93" s="106"/>
      <c r="CF93" s="106"/>
    </row>
    <row r="94" spans="1:84" ht="12.5" x14ac:dyDescent="0.25">
      <c r="A94" s="106"/>
      <c r="B94" s="90"/>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c r="BM94" s="106"/>
      <c r="BN94" s="106"/>
      <c r="BO94" s="106"/>
      <c r="BP94" s="106"/>
      <c r="BQ94" s="106"/>
      <c r="BR94" s="106"/>
      <c r="BS94" s="106"/>
      <c r="BT94" s="106"/>
      <c r="BU94" s="106"/>
      <c r="BV94" s="106"/>
      <c r="BW94" s="106"/>
      <c r="BX94" s="106"/>
      <c r="BY94" s="106"/>
      <c r="BZ94" s="106"/>
      <c r="CA94" s="106"/>
      <c r="CB94" s="106"/>
      <c r="CC94" s="106"/>
      <c r="CD94" s="106"/>
      <c r="CE94" s="106"/>
      <c r="CF94" s="106"/>
    </row>
    <row r="95" spans="1:84" ht="12.5" x14ac:dyDescent="0.25">
      <c r="A95" s="106"/>
      <c r="B95" s="90"/>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row>
    <row r="96" spans="1:84" ht="12.5" x14ac:dyDescent="0.25">
      <c r="A96" s="106"/>
      <c r="B96" s="90"/>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row>
    <row r="97" spans="1:84" ht="12.5" x14ac:dyDescent="0.25">
      <c r="A97" s="106"/>
      <c r="B97" s="90"/>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row>
    <row r="98" spans="1:84" ht="12.5" x14ac:dyDescent="0.25">
      <c r="A98" s="106"/>
      <c r="B98" s="90"/>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row>
    <row r="99" spans="1:84" ht="12.5" x14ac:dyDescent="0.25">
      <c r="A99" s="106"/>
      <c r="B99" s="90"/>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06"/>
      <c r="BW99" s="106"/>
      <c r="BX99" s="106"/>
      <c r="BY99" s="106"/>
      <c r="BZ99" s="106"/>
      <c r="CA99" s="106"/>
      <c r="CB99" s="106"/>
      <c r="CC99" s="106"/>
      <c r="CD99" s="106"/>
      <c r="CE99" s="106"/>
      <c r="CF99" s="106"/>
    </row>
    <row r="100" spans="1:84" ht="12.5" x14ac:dyDescent="0.25">
      <c r="A100" s="106"/>
      <c r="B100" s="90"/>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06"/>
      <c r="BM100" s="106"/>
      <c r="BN100" s="106"/>
      <c r="BO100" s="106"/>
      <c r="BP100" s="106"/>
      <c r="BQ100" s="106"/>
      <c r="BR100" s="106"/>
      <c r="BS100" s="106"/>
      <c r="BT100" s="106"/>
      <c r="BU100" s="106"/>
      <c r="BV100" s="106"/>
      <c r="BW100" s="106"/>
      <c r="BX100" s="106"/>
      <c r="BY100" s="106"/>
      <c r="BZ100" s="106"/>
      <c r="CA100" s="106"/>
      <c r="CB100" s="106"/>
      <c r="CC100" s="106"/>
      <c r="CD100" s="106"/>
      <c r="CE100" s="106"/>
      <c r="CF100" s="106"/>
    </row>
    <row r="101" spans="1:84" ht="12.5" x14ac:dyDescent="0.25">
      <c r="A101" s="106"/>
      <c r="B101" s="90"/>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06"/>
      <c r="BM101" s="106"/>
      <c r="BN101" s="106"/>
      <c r="BO101" s="106"/>
      <c r="BP101" s="106"/>
      <c r="BQ101" s="106"/>
      <c r="BR101" s="106"/>
      <c r="BS101" s="106"/>
      <c r="BT101" s="106"/>
      <c r="BU101" s="106"/>
      <c r="BV101" s="106"/>
      <c r="BW101" s="106"/>
      <c r="BX101" s="106"/>
      <c r="BY101" s="106"/>
      <c r="BZ101" s="106"/>
      <c r="CA101" s="106"/>
      <c r="CB101" s="106"/>
      <c r="CC101" s="106"/>
      <c r="CD101" s="106"/>
      <c r="CE101" s="106"/>
      <c r="CF101" s="106"/>
    </row>
    <row r="102" spans="1:84" ht="12.5" x14ac:dyDescent="0.25">
      <c r="A102" s="106"/>
      <c r="B102" s="90"/>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c r="BM102" s="106"/>
      <c r="BN102" s="106"/>
      <c r="BO102" s="106"/>
      <c r="BP102" s="106"/>
      <c r="BQ102" s="106"/>
      <c r="BR102" s="106"/>
      <c r="BS102" s="106"/>
      <c r="BT102" s="106"/>
      <c r="BU102" s="106"/>
      <c r="BV102" s="106"/>
      <c r="BW102" s="106"/>
      <c r="BX102" s="106"/>
      <c r="BY102" s="106"/>
      <c r="BZ102" s="106"/>
      <c r="CA102" s="106"/>
      <c r="CB102" s="106"/>
      <c r="CC102" s="106"/>
      <c r="CD102" s="106"/>
      <c r="CE102" s="106"/>
      <c r="CF102" s="106"/>
    </row>
    <row r="103" spans="1:84" ht="12.5" x14ac:dyDescent="0.25">
      <c r="A103" s="106"/>
      <c r="B103" s="90"/>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c r="BI103" s="106"/>
      <c r="BJ103" s="106"/>
      <c r="BK103" s="106"/>
      <c r="BL103" s="106"/>
      <c r="BM103" s="106"/>
      <c r="BN103" s="106"/>
      <c r="BO103" s="106"/>
      <c r="BP103" s="106"/>
      <c r="BQ103" s="106"/>
      <c r="BR103" s="106"/>
      <c r="BS103" s="106"/>
      <c r="BT103" s="106"/>
      <c r="BU103" s="106"/>
      <c r="BV103" s="106"/>
      <c r="BW103" s="106"/>
      <c r="BX103" s="106"/>
      <c r="BY103" s="106"/>
      <c r="BZ103" s="106"/>
      <c r="CA103" s="106"/>
      <c r="CB103" s="106"/>
      <c r="CC103" s="106"/>
      <c r="CD103" s="106"/>
      <c r="CE103" s="106"/>
      <c r="CF103" s="106"/>
    </row>
    <row r="104" spans="1:84" ht="12.5" x14ac:dyDescent="0.25">
      <c r="A104" s="106"/>
      <c r="B104" s="90"/>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6"/>
      <c r="BA104" s="106"/>
      <c r="BB104" s="106"/>
      <c r="BC104" s="106"/>
      <c r="BD104" s="106"/>
      <c r="BE104" s="106"/>
      <c r="BF104" s="106"/>
      <c r="BG104" s="106"/>
      <c r="BH104" s="106"/>
      <c r="BI104" s="106"/>
      <c r="BJ104" s="106"/>
      <c r="BK104" s="106"/>
      <c r="BL104" s="106"/>
      <c r="BM104" s="106"/>
      <c r="BN104" s="106"/>
      <c r="BO104" s="106"/>
      <c r="BP104" s="106"/>
      <c r="BQ104" s="106"/>
      <c r="BR104" s="106"/>
      <c r="BS104" s="106"/>
      <c r="BT104" s="106"/>
      <c r="BU104" s="106"/>
      <c r="BV104" s="106"/>
      <c r="BW104" s="106"/>
      <c r="BX104" s="106"/>
      <c r="BY104" s="106"/>
      <c r="BZ104" s="106"/>
      <c r="CA104" s="106"/>
      <c r="CB104" s="106"/>
      <c r="CC104" s="106"/>
      <c r="CD104" s="106"/>
      <c r="CE104" s="106"/>
      <c r="CF104" s="106"/>
    </row>
    <row r="105" spans="1:84" ht="12.5" x14ac:dyDescent="0.25">
      <c r="A105" s="106"/>
      <c r="B105" s="90"/>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106"/>
      <c r="BR105" s="106"/>
      <c r="BS105" s="106"/>
      <c r="BT105" s="106"/>
      <c r="BU105" s="106"/>
      <c r="BV105" s="106"/>
      <c r="BW105" s="106"/>
      <c r="BX105" s="106"/>
      <c r="BY105" s="106"/>
      <c r="BZ105" s="106"/>
      <c r="CA105" s="106"/>
      <c r="CB105" s="106"/>
      <c r="CC105" s="106"/>
      <c r="CD105" s="106"/>
      <c r="CE105" s="106"/>
      <c r="CF105" s="106"/>
    </row>
    <row r="106" spans="1:84" ht="12.5" x14ac:dyDescent="0.25">
      <c r="A106" s="106"/>
      <c r="B106" s="90"/>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106"/>
      <c r="BR106" s="106"/>
      <c r="BS106" s="106"/>
      <c r="BT106" s="106"/>
      <c r="BU106" s="106"/>
      <c r="BV106" s="106"/>
      <c r="BW106" s="106"/>
      <c r="BX106" s="106"/>
      <c r="BY106" s="106"/>
      <c r="BZ106" s="106"/>
      <c r="CA106" s="106"/>
      <c r="CB106" s="106"/>
      <c r="CC106" s="106"/>
      <c r="CD106" s="106"/>
      <c r="CE106" s="106"/>
      <c r="CF106" s="106"/>
    </row>
    <row r="107" spans="1:84" ht="12.5" x14ac:dyDescent="0.25">
      <c r="A107" s="106"/>
      <c r="B107" s="90"/>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c r="BI107" s="106"/>
      <c r="BJ107" s="106"/>
      <c r="BK107" s="106"/>
      <c r="BL107" s="106"/>
      <c r="BM107" s="106"/>
      <c r="BN107" s="106"/>
      <c r="BO107" s="106"/>
      <c r="BP107" s="106"/>
      <c r="BQ107" s="106"/>
      <c r="BR107" s="106"/>
      <c r="BS107" s="106"/>
      <c r="BT107" s="106"/>
      <c r="BU107" s="106"/>
      <c r="BV107" s="106"/>
      <c r="BW107" s="106"/>
      <c r="BX107" s="106"/>
      <c r="BY107" s="106"/>
      <c r="BZ107" s="106"/>
      <c r="CA107" s="106"/>
      <c r="CB107" s="106"/>
      <c r="CC107" s="106"/>
      <c r="CD107" s="106"/>
      <c r="CE107" s="106"/>
      <c r="CF107" s="106"/>
    </row>
    <row r="108" spans="1:84" ht="12.5" x14ac:dyDescent="0.25">
      <c r="A108" s="106"/>
      <c r="B108" s="90"/>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c r="BI108" s="106"/>
      <c r="BJ108" s="106"/>
      <c r="BK108" s="106"/>
      <c r="BL108" s="106"/>
      <c r="BM108" s="106"/>
      <c r="BN108" s="106"/>
      <c r="BO108" s="106"/>
      <c r="BP108" s="106"/>
      <c r="BQ108" s="106"/>
      <c r="BR108" s="106"/>
      <c r="BS108" s="106"/>
      <c r="BT108" s="106"/>
      <c r="BU108" s="106"/>
      <c r="BV108" s="106"/>
      <c r="BW108" s="106"/>
      <c r="BX108" s="106"/>
      <c r="BY108" s="106"/>
      <c r="BZ108" s="106"/>
      <c r="CA108" s="106"/>
      <c r="CB108" s="106"/>
      <c r="CC108" s="106"/>
      <c r="CD108" s="106"/>
      <c r="CE108" s="106"/>
      <c r="CF108" s="106"/>
    </row>
    <row r="109" spans="1:84" ht="12.5" x14ac:dyDescent="0.25">
      <c r="A109" s="106"/>
      <c r="B109" s="90"/>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c r="BI109" s="106"/>
      <c r="BJ109" s="106"/>
      <c r="BK109" s="106"/>
      <c r="BL109" s="106"/>
      <c r="BM109" s="106"/>
      <c r="BN109" s="106"/>
      <c r="BO109" s="106"/>
      <c r="BP109" s="106"/>
      <c r="BQ109" s="106"/>
      <c r="BR109" s="106"/>
      <c r="BS109" s="106"/>
      <c r="BT109" s="106"/>
      <c r="BU109" s="106"/>
      <c r="BV109" s="106"/>
      <c r="BW109" s="106"/>
      <c r="BX109" s="106"/>
      <c r="BY109" s="106"/>
      <c r="BZ109" s="106"/>
      <c r="CA109" s="106"/>
      <c r="CB109" s="106"/>
      <c r="CC109" s="106"/>
      <c r="CD109" s="106"/>
      <c r="CE109" s="106"/>
      <c r="CF109" s="106"/>
    </row>
    <row r="110" spans="1:84" ht="12.5" x14ac:dyDescent="0.25">
      <c r="A110" s="106"/>
      <c r="B110" s="90"/>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6"/>
      <c r="CB110" s="106"/>
      <c r="CC110" s="106"/>
      <c r="CD110" s="106"/>
      <c r="CE110" s="106"/>
      <c r="CF110" s="106"/>
    </row>
    <row r="111" spans="1:84" ht="12.5" x14ac:dyDescent="0.25">
      <c r="A111" s="106"/>
      <c r="B111" s="90"/>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c r="BI111" s="106"/>
      <c r="BJ111" s="106"/>
      <c r="BK111" s="106"/>
      <c r="BL111" s="106"/>
      <c r="BM111" s="106"/>
      <c r="BN111" s="106"/>
      <c r="BO111" s="106"/>
      <c r="BP111" s="106"/>
      <c r="BQ111" s="106"/>
      <c r="BR111" s="106"/>
      <c r="BS111" s="106"/>
      <c r="BT111" s="106"/>
      <c r="BU111" s="106"/>
      <c r="BV111" s="106"/>
      <c r="BW111" s="106"/>
      <c r="BX111" s="106"/>
      <c r="BY111" s="106"/>
      <c r="BZ111" s="106"/>
      <c r="CA111" s="106"/>
      <c r="CB111" s="106"/>
      <c r="CC111" s="106"/>
      <c r="CD111" s="106"/>
      <c r="CE111" s="106"/>
      <c r="CF111" s="106"/>
    </row>
    <row r="112" spans="1:84" ht="12.5" x14ac:dyDescent="0.25">
      <c r="A112" s="106"/>
      <c r="B112" s="90"/>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c r="BI112" s="106"/>
      <c r="BJ112" s="106"/>
      <c r="BK112" s="106"/>
      <c r="BL112" s="106"/>
      <c r="BM112" s="106"/>
      <c r="BN112" s="106"/>
      <c r="BO112" s="106"/>
      <c r="BP112" s="106"/>
      <c r="BQ112" s="106"/>
      <c r="BR112" s="106"/>
      <c r="BS112" s="106"/>
      <c r="BT112" s="106"/>
      <c r="BU112" s="106"/>
      <c r="BV112" s="106"/>
      <c r="BW112" s="106"/>
      <c r="BX112" s="106"/>
      <c r="BY112" s="106"/>
      <c r="BZ112" s="106"/>
      <c r="CA112" s="106"/>
      <c r="CB112" s="106"/>
      <c r="CC112" s="106"/>
      <c r="CD112" s="106"/>
      <c r="CE112" s="106"/>
      <c r="CF112" s="106"/>
    </row>
    <row r="113" spans="1:84" ht="12.5" x14ac:dyDescent="0.25">
      <c r="A113" s="106"/>
      <c r="B113" s="90"/>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c r="BI113" s="106"/>
      <c r="BJ113" s="106"/>
      <c r="BK113" s="106"/>
      <c r="BL113" s="106"/>
      <c r="BM113" s="106"/>
      <c r="BN113" s="106"/>
      <c r="BO113" s="106"/>
      <c r="BP113" s="106"/>
      <c r="BQ113" s="106"/>
      <c r="BR113" s="106"/>
      <c r="BS113" s="106"/>
      <c r="BT113" s="106"/>
      <c r="BU113" s="106"/>
      <c r="BV113" s="106"/>
      <c r="BW113" s="106"/>
      <c r="BX113" s="106"/>
      <c r="BY113" s="106"/>
      <c r="BZ113" s="106"/>
      <c r="CA113" s="106"/>
      <c r="CB113" s="106"/>
      <c r="CC113" s="106"/>
      <c r="CD113" s="106"/>
      <c r="CE113" s="106"/>
      <c r="CF113" s="106"/>
    </row>
    <row r="114" spans="1:84" ht="12.5" x14ac:dyDescent="0.25">
      <c r="A114" s="106"/>
      <c r="B114" s="90"/>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c r="BI114" s="106"/>
      <c r="BJ114" s="106"/>
      <c r="BK114" s="106"/>
      <c r="BL114" s="106"/>
      <c r="BM114" s="106"/>
      <c r="BN114" s="106"/>
      <c r="BO114" s="106"/>
      <c r="BP114" s="106"/>
      <c r="BQ114" s="106"/>
      <c r="BR114" s="106"/>
      <c r="BS114" s="106"/>
      <c r="BT114" s="106"/>
      <c r="BU114" s="106"/>
      <c r="BV114" s="106"/>
      <c r="BW114" s="106"/>
      <c r="BX114" s="106"/>
      <c r="BY114" s="106"/>
      <c r="BZ114" s="106"/>
      <c r="CA114" s="106"/>
      <c r="CB114" s="106"/>
      <c r="CC114" s="106"/>
      <c r="CD114" s="106"/>
      <c r="CE114" s="106"/>
      <c r="CF114" s="106"/>
    </row>
    <row r="115" spans="1:84" ht="12.5" x14ac:dyDescent="0.25">
      <c r="A115" s="106"/>
      <c r="B115" s="90"/>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c r="BI115" s="106"/>
      <c r="BJ115" s="106"/>
      <c r="BK115" s="106"/>
      <c r="BL115" s="106"/>
      <c r="BM115" s="106"/>
      <c r="BN115" s="106"/>
      <c r="BO115" s="106"/>
      <c r="BP115" s="106"/>
      <c r="BQ115" s="106"/>
      <c r="BR115" s="106"/>
      <c r="BS115" s="106"/>
      <c r="BT115" s="106"/>
      <c r="BU115" s="106"/>
      <c r="BV115" s="106"/>
      <c r="BW115" s="106"/>
      <c r="BX115" s="106"/>
      <c r="BY115" s="106"/>
      <c r="BZ115" s="106"/>
      <c r="CA115" s="106"/>
      <c r="CB115" s="106"/>
      <c r="CC115" s="106"/>
      <c r="CD115" s="106"/>
      <c r="CE115" s="106"/>
      <c r="CF115" s="106"/>
    </row>
    <row r="116" spans="1:84" ht="12.5" x14ac:dyDescent="0.25">
      <c r="A116" s="106"/>
      <c r="B116" s="90"/>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c r="BI116" s="106"/>
      <c r="BJ116" s="106"/>
      <c r="BK116" s="106"/>
      <c r="BL116" s="106"/>
      <c r="BM116" s="106"/>
      <c r="BN116" s="106"/>
      <c r="BO116" s="106"/>
      <c r="BP116" s="106"/>
      <c r="BQ116" s="106"/>
      <c r="BR116" s="106"/>
      <c r="BS116" s="106"/>
      <c r="BT116" s="106"/>
      <c r="BU116" s="106"/>
      <c r="BV116" s="106"/>
      <c r="BW116" s="106"/>
      <c r="BX116" s="106"/>
      <c r="BY116" s="106"/>
      <c r="BZ116" s="106"/>
      <c r="CA116" s="106"/>
      <c r="CB116" s="106"/>
      <c r="CC116" s="106"/>
      <c r="CD116" s="106"/>
      <c r="CE116" s="106"/>
      <c r="CF116" s="106"/>
    </row>
    <row r="117" spans="1:84" ht="12.5" x14ac:dyDescent="0.25">
      <c r="A117" s="106"/>
      <c r="B117" s="90"/>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06"/>
      <c r="BI117" s="106"/>
      <c r="BJ117" s="106"/>
      <c r="BK117" s="106"/>
      <c r="BL117" s="106"/>
      <c r="BM117" s="106"/>
      <c r="BN117" s="106"/>
      <c r="BO117" s="106"/>
      <c r="BP117" s="106"/>
      <c r="BQ117" s="106"/>
      <c r="BR117" s="106"/>
      <c r="BS117" s="106"/>
      <c r="BT117" s="106"/>
      <c r="BU117" s="106"/>
      <c r="BV117" s="106"/>
      <c r="BW117" s="106"/>
      <c r="BX117" s="106"/>
      <c r="BY117" s="106"/>
      <c r="BZ117" s="106"/>
      <c r="CA117" s="106"/>
      <c r="CB117" s="106"/>
      <c r="CC117" s="106"/>
      <c r="CD117" s="106"/>
      <c r="CE117" s="106"/>
      <c r="CF117" s="106"/>
    </row>
    <row r="118" spans="1:84" ht="12.5" x14ac:dyDescent="0.25">
      <c r="A118" s="106"/>
      <c r="B118" s="90"/>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c r="BI118" s="106"/>
      <c r="BJ118" s="106"/>
      <c r="BK118" s="106"/>
      <c r="BL118" s="106"/>
      <c r="BM118" s="106"/>
      <c r="BN118" s="106"/>
      <c r="BO118" s="106"/>
      <c r="BP118" s="106"/>
      <c r="BQ118" s="106"/>
      <c r="BR118" s="106"/>
      <c r="BS118" s="106"/>
      <c r="BT118" s="106"/>
      <c r="BU118" s="106"/>
      <c r="BV118" s="106"/>
      <c r="BW118" s="106"/>
      <c r="BX118" s="106"/>
      <c r="BY118" s="106"/>
      <c r="BZ118" s="106"/>
      <c r="CA118" s="106"/>
      <c r="CB118" s="106"/>
      <c r="CC118" s="106"/>
      <c r="CD118" s="106"/>
      <c r="CE118" s="106"/>
      <c r="CF118" s="106"/>
    </row>
    <row r="119" spans="1:84" ht="12.5" x14ac:dyDescent="0.25">
      <c r="A119" s="106"/>
      <c r="B119" s="90"/>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c r="BI119" s="106"/>
      <c r="BJ119" s="106"/>
      <c r="BK119" s="106"/>
      <c r="BL119" s="106"/>
      <c r="BM119" s="106"/>
      <c r="BN119" s="106"/>
      <c r="BO119" s="106"/>
      <c r="BP119" s="106"/>
      <c r="BQ119" s="106"/>
      <c r="BR119" s="106"/>
      <c r="BS119" s="106"/>
      <c r="BT119" s="106"/>
      <c r="BU119" s="106"/>
      <c r="BV119" s="106"/>
      <c r="BW119" s="106"/>
      <c r="BX119" s="106"/>
      <c r="BY119" s="106"/>
      <c r="BZ119" s="106"/>
      <c r="CA119" s="106"/>
      <c r="CB119" s="106"/>
      <c r="CC119" s="106"/>
      <c r="CD119" s="106"/>
      <c r="CE119" s="106"/>
      <c r="CF119" s="106"/>
    </row>
    <row r="120" spans="1:84" ht="12.5" x14ac:dyDescent="0.25">
      <c r="A120" s="106"/>
      <c r="B120" s="90"/>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c r="BI120" s="106"/>
      <c r="BJ120" s="106"/>
      <c r="BK120" s="106"/>
      <c r="BL120" s="106"/>
      <c r="BM120" s="106"/>
      <c r="BN120" s="106"/>
      <c r="BO120" s="106"/>
      <c r="BP120" s="106"/>
      <c r="BQ120" s="106"/>
      <c r="BR120" s="106"/>
      <c r="BS120" s="106"/>
      <c r="BT120" s="106"/>
      <c r="BU120" s="106"/>
      <c r="BV120" s="106"/>
      <c r="BW120" s="106"/>
      <c r="BX120" s="106"/>
      <c r="BY120" s="106"/>
      <c r="BZ120" s="106"/>
      <c r="CA120" s="106"/>
      <c r="CB120" s="106"/>
      <c r="CC120" s="106"/>
      <c r="CD120" s="106"/>
      <c r="CE120" s="106"/>
      <c r="CF120" s="106"/>
    </row>
    <row r="121" spans="1:84" ht="12.5" x14ac:dyDescent="0.25">
      <c r="A121" s="106"/>
      <c r="B121" s="90"/>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c r="AK121" s="106"/>
      <c r="AL121" s="106"/>
      <c r="AM121" s="106"/>
      <c r="AN121" s="106"/>
      <c r="AO121" s="106"/>
      <c r="AP121" s="106"/>
      <c r="AQ121" s="106"/>
      <c r="AR121" s="106"/>
      <c r="AS121" s="106"/>
      <c r="AT121" s="106"/>
      <c r="AU121" s="106"/>
      <c r="AV121" s="106"/>
      <c r="AW121" s="106"/>
      <c r="AX121" s="106"/>
      <c r="AY121" s="106"/>
      <c r="AZ121" s="106"/>
      <c r="BA121" s="106"/>
      <c r="BB121" s="106"/>
      <c r="BC121" s="106"/>
      <c r="BD121" s="106"/>
      <c r="BE121" s="106"/>
      <c r="BF121" s="106"/>
      <c r="BG121" s="106"/>
      <c r="BH121" s="106"/>
      <c r="BI121" s="106"/>
      <c r="BJ121" s="106"/>
      <c r="BK121" s="106"/>
      <c r="BL121" s="106"/>
      <c r="BM121" s="106"/>
      <c r="BN121" s="106"/>
      <c r="BO121" s="106"/>
      <c r="BP121" s="106"/>
      <c r="BQ121" s="106"/>
      <c r="BR121" s="106"/>
      <c r="BS121" s="106"/>
      <c r="BT121" s="106"/>
      <c r="BU121" s="106"/>
      <c r="BV121" s="106"/>
      <c r="BW121" s="106"/>
      <c r="BX121" s="106"/>
      <c r="BY121" s="106"/>
      <c r="BZ121" s="106"/>
      <c r="CA121" s="106"/>
      <c r="CB121" s="106"/>
      <c r="CC121" s="106"/>
      <c r="CD121" s="106"/>
      <c r="CE121" s="106"/>
      <c r="CF121" s="106"/>
    </row>
    <row r="122" spans="1:84" ht="12.5" x14ac:dyDescent="0.25">
      <c r="A122" s="106"/>
      <c r="B122" s="90"/>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c r="AL122" s="106"/>
      <c r="AM122" s="106"/>
      <c r="AN122" s="106"/>
      <c r="AO122" s="106"/>
      <c r="AP122" s="106"/>
      <c r="AQ122" s="106"/>
      <c r="AR122" s="106"/>
      <c r="AS122" s="106"/>
      <c r="AT122" s="106"/>
      <c r="AU122" s="106"/>
      <c r="AV122" s="106"/>
      <c r="AW122" s="106"/>
      <c r="AX122" s="106"/>
      <c r="AY122" s="106"/>
      <c r="AZ122" s="106"/>
      <c r="BA122" s="106"/>
      <c r="BB122" s="106"/>
      <c r="BC122" s="106"/>
      <c r="BD122" s="106"/>
      <c r="BE122" s="106"/>
      <c r="BF122" s="106"/>
      <c r="BG122" s="106"/>
      <c r="BH122" s="106"/>
      <c r="BI122" s="106"/>
      <c r="BJ122" s="106"/>
      <c r="BK122" s="106"/>
      <c r="BL122" s="106"/>
      <c r="BM122" s="106"/>
      <c r="BN122" s="106"/>
      <c r="BO122" s="106"/>
      <c r="BP122" s="106"/>
      <c r="BQ122" s="106"/>
      <c r="BR122" s="106"/>
      <c r="BS122" s="106"/>
      <c r="BT122" s="106"/>
      <c r="BU122" s="106"/>
      <c r="BV122" s="106"/>
      <c r="BW122" s="106"/>
      <c r="BX122" s="106"/>
      <c r="BY122" s="106"/>
      <c r="BZ122" s="106"/>
      <c r="CA122" s="106"/>
      <c r="CB122" s="106"/>
      <c r="CC122" s="106"/>
      <c r="CD122" s="106"/>
      <c r="CE122" s="106"/>
      <c r="CF122" s="106"/>
    </row>
    <row r="123" spans="1:84" ht="12.5" x14ac:dyDescent="0.25">
      <c r="A123" s="106"/>
      <c r="B123" s="90"/>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c r="BI123" s="106"/>
      <c r="BJ123" s="106"/>
      <c r="BK123" s="106"/>
      <c r="BL123" s="106"/>
      <c r="BM123" s="106"/>
      <c r="BN123" s="106"/>
      <c r="BO123" s="106"/>
      <c r="BP123" s="106"/>
      <c r="BQ123" s="106"/>
      <c r="BR123" s="106"/>
      <c r="BS123" s="106"/>
      <c r="BT123" s="106"/>
      <c r="BU123" s="106"/>
      <c r="BV123" s="106"/>
      <c r="BW123" s="106"/>
      <c r="BX123" s="106"/>
      <c r="BY123" s="106"/>
      <c r="BZ123" s="106"/>
      <c r="CA123" s="106"/>
      <c r="CB123" s="106"/>
      <c r="CC123" s="106"/>
      <c r="CD123" s="106"/>
      <c r="CE123" s="106"/>
      <c r="CF123" s="106"/>
    </row>
    <row r="124" spans="1:84" ht="12.5" x14ac:dyDescent="0.25">
      <c r="A124" s="106"/>
      <c r="B124" s="90"/>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c r="BF124" s="106"/>
      <c r="BG124" s="106"/>
      <c r="BH124" s="106"/>
      <c r="BI124" s="106"/>
      <c r="BJ124" s="106"/>
      <c r="BK124" s="106"/>
      <c r="BL124" s="106"/>
      <c r="BM124" s="106"/>
      <c r="BN124" s="106"/>
      <c r="BO124" s="106"/>
      <c r="BP124" s="106"/>
      <c r="BQ124" s="106"/>
      <c r="BR124" s="106"/>
      <c r="BS124" s="106"/>
      <c r="BT124" s="106"/>
      <c r="BU124" s="106"/>
      <c r="BV124" s="106"/>
      <c r="BW124" s="106"/>
      <c r="BX124" s="106"/>
      <c r="BY124" s="106"/>
      <c r="BZ124" s="106"/>
      <c r="CA124" s="106"/>
      <c r="CB124" s="106"/>
      <c r="CC124" s="106"/>
      <c r="CD124" s="106"/>
      <c r="CE124" s="106"/>
      <c r="CF124" s="106"/>
    </row>
    <row r="125" spans="1:84" ht="12.5" x14ac:dyDescent="0.25">
      <c r="A125" s="106"/>
      <c r="B125" s="90"/>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c r="BI125" s="106"/>
      <c r="BJ125" s="106"/>
      <c r="BK125" s="106"/>
      <c r="BL125" s="106"/>
      <c r="BM125" s="106"/>
      <c r="BN125" s="106"/>
      <c r="BO125" s="106"/>
      <c r="BP125" s="106"/>
      <c r="BQ125" s="106"/>
      <c r="BR125" s="106"/>
      <c r="BS125" s="106"/>
      <c r="BT125" s="106"/>
      <c r="BU125" s="106"/>
      <c r="BV125" s="106"/>
      <c r="BW125" s="106"/>
      <c r="BX125" s="106"/>
      <c r="BY125" s="106"/>
      <c r="BZ125" s="106"/>
      <c r="CA125" s="106"/>
      <c r="CB125" s="106"/>
      <c r="CC125" s="106"/>
      <c r="CD125" s="106"/>
      <c r="CE125" s="106"/>
      <c r="CF125" s="106"/>
    </row>
    <row r="126" spans="1:84" ht="12.5" x14ac:dyDescent="0.25">
      <c r="A126" s="106"/>
      <c r="B126" s="90"/>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c r="BI126" s="106"/>
      <c r="BJ126" s="106"/>
      <c r="BK126" s="106"/>
      <c r="BL126" s="106"/>
      <c r="BM126" s="106"/>
      <c r="BN126" s="106"/>
      <c r="BO126" s="106"/>
      <c r="BP126" s="106"/>
      <c r="BQ126" s="106"/>
      <c r="BR126" s="106"/>
      <c r="BS126" s="106"/>
      <c r="BT126" s="106"/>
      <c r="BU126" s="106"/>
      <c r="BV126" s="106"/>
      <c r="BW126" s="106"/>
      <c r="BX126" s="106"/>
      <c r="BY126" s="106"/>
      <c r="BZ126" s="106"/>
      <c r="CA126" s="106"/>
      <c r="CB126" s="106"/>
      <c r="CC126" s="106"/>
      <c r="CD126" s="106"/>
      <c r="CE126" s="106"/>
      <c r="CF126" s="106"/>
    </row>
    <row r="127" spans="1:84" ht="12.5" x14ac:dyDescent="0.25">
      <c r="A127" s="106"/>
      <c r="B127" s="90"/>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06"/>
      <c r="AS127" s="106"/>
      <c r="AT127" s="106"/>
      <c r="AU127" s="106"/>
      <c r="AV127" s="106"/>
      <c r="AW127" s="106"/>
      <c r="AX127" s="106"/>
      <c r="AY127" s="106"/>
      <c r="AZ127" s="106"/>
      <c r="BA127" s="106"/>
      <c r="BB127" s="106"/>
      <c r="BC127" s="106"/>
      <c r="BD127" s="106"/>
      <c r="BE127" s="106"/>
      <c r="BF127" s="106"/>
      <c r="BG127" s="106"/>
      <c r="BH127" s="106"/>
      <c r="BI127" s="106"/>
      <c r="BJ127" s="106"/>
      <c r="BK127" s="106"/>
      <c r="BL127" s="106"/>
      <c r="BM127" s="106"/>
      <c r="BN127" s="106"/>
      <c r="BO127" s="106"/>
      <c r="BP127" s="106"/>
      <c r="BQ127" s="106"/>
      <c r="BR127" s="106"/>
      <c r="BS127" s="106"/>
      <c r="BT127" s="106"/>
      <c r="BU127" s="106"/>
      <c r="BV127" s="106"/>
      <c r="BW127" s="106"/>
      <c r="BX127" s="106"/>
      <c r="BY127" s="106"/>
      <c r="BZ127" s="106"/>
      <c r="CA127" s="106"/>
      <c r="CB127" s="106"/>
      <c r="CC127" s="106"/>
      <c r="CD127" s="106"/>
      <c r="CE127" s="106"/>
      <c r="CF127" s="106"/>
    </row>
    <row r="128" spans="1:84" ht="12.5" x14ac:dyDescent="0.25">
      <c r="A128" s="106"/>
      <c r="B128" s="90"/>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06"/>
      <c r="AS128" s="106"/>
      <c r="AT128" s="106"/>
      <c r="AU128" s="106"/>
      <c r="AV128" s="106"/>
      <c r="AW128" s="106"/>
      <c r="AX128" s="106"/>
      <c r="AY128" s="106"/>
      <c r="AZ128" s="106"/>
      <c r="BA128" s="106"/>
      <c r="BB128" s="106"/>
      <c r="BC128" s="106"/>
      <c r="BD128" s="106"/>
      <c r="BE128" s="106"/>
      <c r="BF128" s="106"/>
      <c r="BG128" s="106"/>
      <c r="BH128" s="106"/>
      <c r="BI128" s="106"/>
      <c r="BJ128" s="106"/>
      <c r="BK128" s="106"/>
      <c r="BL128" s="106"/>
      <c r="BM128" s="106"/>
      <c r="BN128" s="106"/>
      <c r="BO128" s="106"/>
      <c r="BP128" s="106"/>
      <c r="BQ128" s="106"/>
      <c r="BR128" s="106"/>
      <c r="BS128" s="106"/>
      <c r="BT128" s="106"/>
      <c r="BU128" s="106"/>
      <c r="BV128" s="106"/>
      <c r="BW128" s="106"/>
      <c r="BX128" s="106"/>
      <c r="BY128" s="106"/>
      <c r="BZ128" s="106"/>
      <c r="CA128" s="106"/>
      <c r="CB128" s="106"/>
      <c r="CC128" s="106"/>
      <c r="CD128" s="106"/>
      <c r="CE128" s="106"/>
      <c r="CF128" s="106"/>
    </row>
    <row r="129" spans="1:84" ht="12.5" x14ac:dyDescent="0.25">
      <c r="A129" s="106"/>
      <c r="B129" s="90"/>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c r="BI129" s="106"/>
      <c r="BJ129" s="106"/>
      <c r="BK129" s="106"/>
      <c r="BL129" s="106"/>
      <c r="BM129" s="106"/>
      <c r="BN129" s="106"/>
      <c r="BO129" s="106"/>
      <c r="BP129" s="106"/>
      <c r="BQ129" s="106"/>
      <c r="BR129" s="106"/>
      <c r="BS129" s="106"/>
      <c r="BT129" s="106"/>
      <c r="BU129" s="106"/>
      <c r="BV129" s="106"/>
      <c r="BW129" s="106"/>
      <c r="BX129" s="106"/>
      <c r="BY129" s="106"/>
      <c r="BZ129" s="106"/>
      <c r="CA129" s="106"/>
      <c r="CB129" s="106"/>
      <c r="CC129" s="106"/>
      <c r="CD129" s="106"/>
      <c r="CE129" s="106"/>
      <c r="CF129" s="106"/>
    </row>
    <row r="130" spans="1:84" ht="12.5" x14ac:dyDescent="0.25">
      <c r="A130" s="106"/>
      <c r="B130" s="90"/>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6"/>
      <c r="AY130" s="106"/>
      <c r="AZ130" s="106"/>
      <c r="BA130" s="106"/>
      <c r="BB130" s="106"/>
      <c r="BC130" s="106"/>
      <c r="BD130" s="106"/>
      <c r="BE130" s="106"/>
      <c r="BF130" s="106"/>
      <c r="BG130" s="106"/>
      <c r="BH130" s="106"/>
      <c r="BI130" s="106"/>
      <c r="BJ130" s="106"/>
      <c r="BK130" s="106"/>
      <c r="BL130" s="106"/>
      <c r="BM130" s="106"/>
      <c r="BN130" s="106"/>
      <c r="BO130" s="106"/>
      <c r="BP130" s="106"/>
      <c r="BQ130" s="106"/>
      <c r="BR130" s="106"/>
      <c r="BS130" s="106"/>
      <c r="BT130" s="106"/>
      <c r="BU130" s="106"/>
      <c r="BV130" s="106"/>
      <c r="BW130" s="106"/>
      <c r="BX130" s="106"/>
      <c r="BY130" s="106"/>
      <c r="BZ130" s="106"/>
      <c r="CA130" s="106"/>
      <c r="CB130" s="106"/>
      <c r="CC130" s="106"/>
      <c r="CD130" s="106"/>
      <c r="CE130" s="106"/>
      <c r="CF130" s="106"/>
    </row>
    <row r="131" spans="1:84" ht="12.5" x14ac:dyDescent="0.25">
      <c r="A131" s="106"/>
      <c r="B131" s="90"/>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c r="BI131" s="106"/>
      <c r="BJ131" s="106"/>
      <c r="BK131" s="106"/>
      <c r="BL131" s="106"/>
      <c r="BM131" s="106"/>
      <c r="BN131" s="106"/>
      <c r="BO131" s="106"/>
      <c r="BP131" s="106"/>
      <c r="BQ131" s="106"/>
      <c r="BR131" s="106"/>
      <c r="BS131" s="106"/>
      <c r="BT131" s="106"/>
      <c r="BU131" s="106"/>
      <c r="BV131" s="106"/>
      <c r="BW131" s="106"/>
      <c r="BX131" s="106"/>
      <c r="BY131" s="106"/>
      <c r="BZ131" s="106"/>
      <c r="CA131" s="106"/>
      <c r="CB131" s="106"/>
      <c r="CC131" s="106"/>
      <c r="CD131" s="106"/>
      <c r="CE131" s="106"/>
      <c r="CF131" s="106"/>
    </row>
    <row r="132" spans="1:84" ht="12.5" x14ac:dyDescent="0.25">
      <c r="A132" s="106"/>
      <c r="B132" s="90"/>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c r="BI132" s="106"/>
      <c r="BJ132" s="106"/>
      <c r="BK132" s="106"/>
      <c r="BL132" s="106"/>
      <c r="BM132" s="106"/>
      <c r="BN132" s="106"/>
      <c r="BO132" s="106"/>
      <c r="BP132" s="106"/>
      <c r="BQ132" s="106"/>
      <c r="BR132" s="106"/>
      <c r="BS132" s="106"/>
      <c r="BT132" s="106"/>
      <c r="BU132" s="106"/>
      <c r="BV132" s="106"/>
      <c r="BW132" s="106"/>
      <c r="BX132" s="106"/>
      <c r="BY132" s="106"/>
      <c r="BZ132" s="106"/>
      <c r="CA132" s="106"/>
      <c r="CB132" s="106"/>
      <c r="CC132" s="106"/>
      <c r="CD132" s="106"/>
      <c r="CE132" s="106"/>
      <c r="CF132" s="106"/>
    </row>
    <row r="133" spans="1:84" ht="12.5" x14ac:dyDescent="0.25">
      <c r="A133" s="106"/>
      <c r="B133" s="90"/>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06"/>
      <c r="AS133" s="106"/>
      <c r="AT133" s="106"/>
      <c r="AU133" s="106"/>
      <c r="AV133" s="106"/>
      <c r="AW133" s="106"/>
      <c r="AX133" s="106"/>
      <c r="AY133" s="106"/>
      <c r="AZ133" s="106"/>
      <c r="BA133" s="106"/>
      <c r="BB133" s="106"/>
      <c r="BC133" s="106"/>
      <c r="BD133" s="106"/>
      <c r="BE133" s="106"/>
      <c r="BF133" s="106"/>
      <c r="BG133" s="106"/>
      <c r="BH133" s="106"/>
      <c r="BI133" s="106"/>
      <c r="BJ133" s="106"/>
      <c r="BK133" s="106"/>
      <c r="BL133" s="106"/>
      <c r="BM133" s="106"/>
      <c r="BN133" s="106"/>
      <c r="BO133" s="106"/>
      <c r="BP133" s="106"/>
      <c r="BQ133" s="106"/>
      <c r="BR133" s="106"/>
      <c r="BS133" s="106"/>
      <c r="BT133" s="106"/>
      <c r="BU133" s="106"/>
      <c r="BV133" s="106"/>
      <c r="BW133" s="106"/>
      <c r="BX133" s="106"/>
      <c r="BY133" s="106"/>
      <c r="BZ133" s="106"/>
      <c r="CA133" s="106"/>
      <c r="CB133" s="106"/>
      <c r="CC133" s="106"/>
      <c r="CD133" s="106"/>
      <c r="CE133" s="106"/>
      <c r="CF133" s="106"/>
    </row>
    <row r="134" spans="1:84" ht="12.5" x14ac:dyDescent="0.25">
      <c r="A134" s="106"/>
      <c r="B134" s="90"/>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c r="BF134" s="106"/>
      <c r="BG134" s="106"/>
      <c r="BH134" s="106"/>
      <c r="BI134" s="106"/>
      <c r="BJ134" s="106"/>
      <c r="BK134" s="106"/>
      <c r="BL134" s="106"/>
      <c r="BM134" s="106"/>
      <c r="BN134" s="106"/>
      <c r="BO134" s="106"/>
      <c r="BP134" s="106"/>
      <c r="BQ134" s="106"/>
      <c r="BR134" s="106"/>
      <c r="BS134" s="106"/>
      <c r="BT134" s="106"/>
      <c r="BU134" s="106"/>
      <c r="BV134" s="106"/>
      <c r="BW134" s="106"/>
      <c r="BX134" s="106"/>
      <c r="BY134" s="106"/>
      <c r="BZ134" s="106"/>
      <c r="CA134" s="106"/>
      <c r="CB134" s="106"/>
      <c r="CC134" s="106"/>
      <c r="CD134" s="106"/>
      <c r="CE134" s="106"/>
      <c r="CF134" s="106"/>
    </row>
    <row r="135" spans="1:84" ht="12.5" x14ac:dyDescent="0.25">
      <c r="A135" s="106"/>
      <c r="B135" s="90"/>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06"/>
      <c r="BH135" s="106"/>
      <c r="BI135" s="106"/>
      <c r="BJ135" s="106"/>
      <c r="BK135" s="106"/>
      <c r="BL135" s="106"/>
      <c r="BM135" s="106"/>
      <c r="BN135" s="106"/>
      <c r="BO135" s="106"/>
      <c r="BP135" s="106"/>
      <c r="BQ135" s="106"/>
      <c r="BR135" s="106"/>
      <c r="BS135" s="106"/>
      <c r="BT135" s="106"/>
      <c r="BU135" s="106"/>
      <c r="BV135" s="106"/>
      <c r="BW135" s="106"/>
      <c r="BX135" s="106"/>
      <c r="BY135" s="106"/>
      <c r="BZ135" s="106"/>
      <c r="CA135" s="106"/>
      <c r="CB135" s="106"/>
      <c r="CC135" s="106"/>
      <c r="CD135" s="106"/>
      <c r="CE135" s="106"/>
      <c r="CF135" s="106"/>
    </row>
    <row r="136" spans="1:84" ht="12.5" x14ac:dyDescent="0.25">
      <c r="A136" s="106"/>
      <c r="B136" s="90"/>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c r="BI136" s="106"/>
      <c r="BJ136" s="106"/>
      <c r="BK136" s="106"/>
      <c r="BL136" s="106"/>
      <c r="BM136" s="106"/>
      <c r="BN136" s="106"/>
      <c r="BO136" s="106"/>
      <c r="BP136" s="106"/>
      <c r="BQ136" s="106"/>
      <c r="BR136" s="106"/>
      <c r="BS136" s="106"/>
      <c r="BT136" s="106"/>
      <c r="BU136" s="106"/>
      <c r="BV136" s="106"/>
      <c r="BW136" s="106"/>
      <c r="BX136" s="106"/>
      <c r="BY136" s="106"/>
      <c r="BZ136" s="106"/>
      <c r="CA136" s="106"/>
      <c r="CB136" s="106"/>
      <c r="CC136" s="106"/>
      <c r="CD136" s="106"/>
      <c r="CE136" s="106"/>
      <c r="CF136" s="106"/>
    </row>
    <row r="137" spans="1:84" ht="12.5" x14ac:dyDescent="0.25">
      <c r="A137" s="106"/>
      <c r="B137" s="90"/>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c r="BI137" s="106"/>
      <c r="BJ137" s="106"/>
      <c r="BK137" s="106"/>
      <c r="BL137" s="106"/>
      <c r="BM137" s="106"/>
      <c r="BN137" s="106"/>
      <c r="BO137" s="106"/>
      <c r="BP137" s="106"/>
      <c r="BQ137" s="106"/>
      <c r="BR137" s="106"/>
      <c r="BS137" s="106"/>
      <c r="BT137" s="106"/>
      <c r="BU137" s="106"/>
      <c r="BV137" s="106"/>
      <c r="BW137" s="106"/>
      <c r="BX137" s="106"/>
      <c r="BY137" s="106"/>
      <c r="BZ137" s="106"/>
      <c r="CA137" s="106"/>
      <c r="CB137" s="106"/>
      <c r="CC137" s="106"/>
      <c r="CD137" s="106"/>
      <c r="CE137" s="106"/>
      <c r="CF137" s="106"/>
    </row>
    <row r="138" spans="1:84" ht="12.5" x14ac:dyDescent="0.25">
      <c r="A138" s="106"/>
      <c r="B138" s="90"/>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c r="BI138" s="106"/>
      <c r="BJ138" s="106"/>
      <c r="BK138" s="106"/>
      <c r="BL138" s="106"/>
      <c r="BM138" s="106"/>
      <c r="BN138" s="106"/>
      <c r="BO138" s="106"/>
      <c r="BP138" s="106"/>
      <c r="BQ138" s="106"/>
      <c r="BR138" s="106"/>
      <c r="BS138" s="106"/>
      <c r="BT138" s="106"/>
      <c r="BU138" s="106"/>
      <c r="BV138" s="106"/>
      <c r="BW138" s="106"/>
      <c r="BX138" s="106"/>
      <c r="BY138" s="106"/>
      <c r="BZ138" s="106"/>
      <c r="CA138" s="106"/>
      <c r="CB138" s="106"/>
      <c r="CC138" s="106"/>
      <c r="CD138" s="106"/>
      <c r="CE138" s="106"/>
      <c r="CF138" s="106"/>
    </row>
    <row r="139" spans="1:84" ht="12.5" x14ac:dyDescent="0.25">
      <c r="A139" s="106"/>
      <c r="B139" s="90"/>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c r="BI139" s="106"/>
      <c r="BJ139" s="106"/>
      <c r="BK139" s="106"/>
      <c r="BL139" s="106"/>
      <c r="BM139" s="106"/>
      <c r="BN139" s="106"/>
      <c r="BO139" s="106"/>
      <c r="BP139" s="106"/>
      <c r="BQ139" s="106"/>
      <c r="BR139" s="106"/>
      <c r="BS139" s="106"/>
      <c r="BT139" s="106"/>
      <c r="BU139" s="106"/>
      <c r="BV139" s="106"/>
      <c r="BW139" s="106"/>
      <c r="BX139" s="106"/>
      <c r="BY139" s="106"/>
      <c r="BZ139" s="106"/>
      <c r="CA139" s="106"/>
      <c r="CB139" s="106"/>
      <c r="CC139" s="106"/>
      <c r="CD139" s="106"/>
      <c r="CE139" s="106"/>
      <c r="CF139" s="106"/>
    </row>
    <row r="140" spans="1:84" ht="12.5" x14ac:dyDescent="0.25">
      <c r="A140" s="106"/>
      <c r="B140" s="90"/>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106"/>
      <c r="BK140" s="106"/>
      <c r="BL140" s="106"/>
      <c r="BM140" s="106"/>
      <c r="BN140" s="106"/>
      <c r="BO140" s="106"/>
      <c r="BP140" s="106"/>
      <c r="BQ140" s="106"/>
      <c r="BR140" s="106"/>
      <c r="BS140" s="106"/>
      <c r="BT140" s="106"/>
      <c r="BU140" s="106"/>
      <c r="BV140" s="106"/>
      <c r="BW140" s="106"/>
      <c r="BX140" s="106"/>
      <c r="BY140" s="106"/>
      <c r="BZ140" s="106"/>
      <c r="CA140" s="106"/>
      <c r="CB140" s="106"/>
      <c r="CC140" s="106"/>
      <c r="CD140" s="106"/>
      <c r="CE140" s="106"/>
      <c r="CF140" s="106"/>
    </row>
    <row r="141" spans="1:84" ht="12.5" x14ac:dyDescent="0.25">
      <c r="A141" s="106"/>
      <c r="B141" s="90"/>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c r="BI141" s="106"/>
      <c r="BJ141" s="106"/>
      <c r="BK141" s="106"/>
      <c r="BL141" s="106"/>
      <c r="BM141" s="106"/>
      <c r="BN141" s="106"/>
      <c r="BO141" s="106"/>
      <c r="BP141" s="106"/>
      <c r="BQ141" s="106"/>
      <c r="BR141" s="106"/>
      <c r="BS141" s="106"/>
      <c r="BT141" s="106"/>
      <c r="BU141" s="106"/>
      <c r="BV141" s="106"/>
      <c r="BW141" s="106"/>
      <c r="BX141" s="106"/>
      <c r="BY141" s="106"/>
      <c r="BZ141" s="106"/>
      <c r="CA141" s="106"/>
      <c r="CB141" s="106"/>
      <c r="CC141" s="106"/>
      <c r="CD141" s="106"/>
      <c r="CE141" s="106"/>
      <c r="CF141" s="106"/>
    </row>
    <row r="142" spans="1:84" ht="12.5" x14ac:dyDescent="0.25">
      <c r="A142" s="106"/>
      <c r="B142" s="90"/>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c r="BI142" s="106"/>
      <c r="BJ142" s="106"/>
      <c r="BK142" s="106"/>
      <c r="BL142" s="106"/>
      <c r="BM142" s="106"/>
      <c r="BN142" s="106"/>
      <c r="BO142" s="106"/>
      <c r="BP142" s="106"/>
      <c r="BQ142" s="106"/>
      <c r="BR142" s="106"/>
      <c r="BS142" s="106"/>
      <c r="BT142" s="106"/>
      <c r="BU142" s="106"/>
      <c r="BV142" s="106"/>
      <c r="BW142" s="106"/>
      <c r="BX142" s="106"/>
      <c r="BY142" s="106"/>
      <c r="BZ142" s="106"/>
      <c r="CA142" s="106"/>
      <c r="CB142" s="106"/>
      <c r="CC142" s="106"/>
      <c r="CD142" s="106"/>
      <c r="CE142" s="106"/>
      <c r="CF142" s="106"/>
    </row>
    <row r="143" spans="1:84" ht="12.5" x14ac:dyDescent="0.25">
      <c r="A143" s="106"/>
      <c r="B143" s="90"/>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106"/>
      <c r="BK143" s="106"/>
      <c r="BL143" s="106"/>
      <c r="BM143" s="106"/>
      <c r="BN143" s="106"/>
      <c r="BO143" s="106"/>
      <c r="BP143" s="106"/>
      <c r="BQ143" s="106"/>
      <c r="BR143" s="106"/>
      <c r="BS143" s="106"/>
      <c r="BT143" s="106"/>
      <c r="BU143" s="106"/>
      <c r="BV143" s="106"/>
      <c r="BW143" s="106"/>
      <c r="BX143" s="106"/>
      <c r="BY143" s="106"/>
      <c r="BZ143" s="106"/>
      <c r="CA143" s="106"/>
      <c r="CB143" s="106"/>
      <c r="CC143" s="106"/>
      <c r="CD143" s="106"/>
      <c r="CE143" s="106"/>
      <c r="CF143" s="106"/>
    </row>
    <row r="144" spans="1:84" ht="12.5" x14ac:dyDescent="0.25">
      <c r="A144" s="106"/>
      <c r="B144" s="90"/>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c r="BI144" s="106"/>
      <c r="BJ144" s="106"/>
      <c r="BK144" s="106"/>
      <c r="BL144" s="106"/>
      <c r="BM144" s="106"/>
      <c r="BN144" s="106"/>
      <c r="BO144" s="106"/>
      <c r="BP144" s="106"/>
      <c r="BQ144" s="106"/>
      <c r="BR144" s="106"/>
      <c r="BS144" s="106"/>
      <c r="BT144" s="106"/>
      <c r="BU144" s="106"/>
      <c r="BV144" s="106"/>
      <c r="BW144" s="106"/>
      <c r="BX144" s="106"/>
      <c r="BY144" s="106"/>
      <c r="BZ144" s="106"/>
      <c r="CA144" s="106"/>
      <c r="CB144" s="106"/>
      <c r="CC144" s="106"/>
      <c r="CD144" s="106"/>
      <c r="CE144" s="106"/>
      <c r="CF144" s="106"/>
    </row>
    <row r="145" spans="1:84" ht="12.5" x14ac:dyDescent="0.25">
      <c r="A145" s="106"/>
      <c r="B145" s="90"/>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06"/>
      <c r="AU145" s="106"/>
      <c r="AV145" s="106"/>
      <c r="AW145" s="106"/>
      <c r="AX145" s="106"/>
      <c r="AY145" s="106"/>
      <c r="AZ145" s="106"/>
      <c r="BA145" s="106"/>
      <c r="BB145" s="106"/>
      <c r="BC145" s="106"/>
      <c r="BD145" s="106"/>
      <c r="BE145" s="106"/>
      <c r="BF145" s="106"/>
      <c r="BG145" s="106"/>
      <c r="BH145" s="106"/>
      <c r="BI145" s="106"/>
      <c r="BJ145" s="106"/>
      <c r="BK145" s="106"/>
      <c r="BL145" s="106"/>
      <c r="BM145" s="106"/>
      <c r="BN145" s="106"/>
      <c r="BO145" s="106"/>
      <c r="BP145" s="106"/>
      <c r="BQ145" s="106"/>
      <c r="BR145" s="106"/>
      <c r="BS145" s="106"/>
      <c r="BT145" s="106"/>
      <c r="BU145" s="106"/>
      <c r="BV145" s="106"/>
      <c r="BW145" s="106"/>
      <c r="BX145" s="106"/>
      <c r="BY145" s="106"/>
      <c r="BZ145" s="106"/>
      <c r="CA145" s="106"/>
      <c r="CB145" s="106"/>
      <c r="CC145" s="106"/>
      <c r="CD145" s="106"/>
      <c r="CE145" s="106"/>
      <c r="CF145" s="106"/>
    </row>
    <row r="146" spans="1:84" ht="12.5" x14ac:dyDescent="0.25">
      <c r="A146" s="106"/>
      <c r="B146" s="90"/>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06"/>
      <c r="BH146" s="106"/>
      <c r="BI146" s="106"/>
      <c r="BJ146" s="106"/>
      <c r="BK146" s="106"/>
      <c r="BL146" s="106"/>
      <c r="BM146" s="106"/>
      <c r="BN146" s="106"/>
      <c r="BO146" s="106"/>
      <c r="BP146" s="106"/>
      <c r="BQ146" s="106"/>
      <c r="BR146" s="106"/>
      <c r="BS146" s="106"/>
      <c r="BT146" s="106"/>
      <c r="BU146" s="106"/>
      <c r="BV146" s="106"/>
      <c r="BW146" s="106"/>
      <c r="BX146" s="106"/>
      <c r="BY146" s="106"/>
      <c r="BZ146" s="106"/>
      <c r="CA146" s="106"/>
      <c r="CB146" s="106"/>
      <c r="CC146" s="106"/>
      <c r="CD146" s="106"/>
      <c r="CE146" s="106"/>
      <c r="CF146" s="106"/>
    </row>
    <row r="147" spans="1:84" ht="12.5" x14ac:dyDescent="0.25">
      <c r="A147" s="106"/>
      <c r="B147" s="90"/>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106"/>
      <c r="AY147" s="106"/>
      <c r="AZ147" s="106"/>
      <c r="BA147" s="106"/>
      <c r="BB147" s="106"/>
      <c r="BC147" s="106"/>
      <c r="BD147" s="106"/>
      <c r="BE147" s="106"/>
      <c r="BF147" s="106"/>
      <c r="BG147" s="106"/>
      <c r="BH147" s="106"/>
      <c r="BI147" s="106"/>
      <c r="BJ147" s="106"/>
      <c r="BK147" s="106"/>
      <c r="BL147" s="106"/>
      <c r="BM147" s="106"/>
      <c r="BN147" s="106"/>
      <c r="BO147" s="106"/>
      <c r="BP147" s="106"/>
      <c r="BQ147" s="106"/>
      <c r="BR147" s="106"/>
      <c r="BS147" s="106"/>
      <c r="BT147" s="106"/>
      <c r="BU147" s="106"/>
      <c r="BV147" s="106"/>
      <c r="BW147" s="106"/>
      <c r="BX147" s="106"/>
      <c r="BY147" s="106"/>
      <c r="BZ147" s="106"/>
      <c r="CA147" s="106"/>
      <c r="CB147" s="106"/>
      <c r="CC147" s="106"/>
      <c r="CD147" s="106"/>
      <c r="CE147" s="106"/>
      <c r="CF147" s="106"/>
    </row>
    <row r="148" spans="1:84" ht="12.5" x14ac:dyDescent="0.25">
      <c r="A148" s="106"/>
      <c r="B148" s="90"/>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c r="BI148" s="106"/>
      <c r="BJ148" s="106"/>
      <c r="BK148" s="106"/>
      <c r="BL148" s="106"/>
      <c r="BM148" s="106"/>
      <c r="BN148" s="106"/>
      <c r="BO148" s="106"/>
      <c r="BP148" s="106"/>
      <c r="BQ148" s="106"/>
      <c r="BR148" s="106"/>
      <c r="BS148" s="106"/>
      <c r="BT148" s="106"/>
      <c r="BU148" s="106"/>
      <c r="BV148" s="106"/>
      <c r="BW148" s="106"/>
      <c r="BX148" s="106"/>
      <c r="BY148" s="106"/>
      <c r="BZ148" s="106"/>
      <c r="CA148" s="106"/>
      <c r="CB148" s="106"/>
      <c r="CC148" s="106"/>
      <c r="CD148" s="106"/>
      <c r="CE148" s="106"/>
      <c r="CF148" s="106"/>
    </row>
    <row r="149" spans="1:84" ht="12.5" x14ac:dyDescent="0.25">
      <c r="A149" s="106"/>
      <c r="B149" s="90"/>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P149" s="106"/>
      <c r="AQ149" s="106"/>
      <c r="AR149" s="106"/>
      <c r="AS149" s="106"/>
      <c r="AT149" s="106"/>
      <c r="AU149" s="106"/>
      <c r="AV149" s="106"/>
      <c r="AW149" s="106"/>
      <c r="AX149" s="106"/>
      <c r="AY149" s="106"/>
      <c r="AZ149" s="106"/>
      <c r="BA149" s="106"/>
      <c r="BB149" s="106"/>
      <c r="BC149" s="106"/>
      <c r="BD149" s="106"/>
      <c r="BE149" s="106"/>
      <c r="BF149" s="106"/>
      <c r="BG149" s="106"/>
      <c r="BH149" s="106"/>
      <c r="BI149" s="106"/>
      <c r="BJ149" s="106"/>
      <c r="BK149" s="106"/>
      <c r="BL149" s="106"/>
      <c r="BM149" s="106"/>
      <c r="BN149" s="106"/>
      <c r="BO149" s="106"/>
      <c r="BP149" s="106"/>
      <c r="BQ149" s="106"/>
      <c r="BR149" s="106"/>
      <c r="BS149" s="106"/>
      <c r="BT149" s="106"/>
      <c r="BU149" s="106"/>
      <c r="BV149" s="106"/>
      <c r="BW149" s="106"/>
      <c r="BX149" s="106"/>
      <c r="BY149" s="106"/>
      <c r="BZ149" s="106"/>
      <c r="CA149" s="106"/>
      <c r="CB149" s="106"/>
      <c r="CC149" s="106"/>
      <c r="CD149" s="106"/>
      <c r="CE149" s="106"/>
      <c r="CF149" s="106"/>
    </row>
    <row r="150" spans="1:84" ht="12.5" x14ac:dyDescent="0.25">
      <c r="A150" s="106"/>
      <c r="B150" s="90"/>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c r="AK150" s="106"/>
      <c r="AL150" s="106"/>
      <c r="AM150" s="106"/>
      <c r="AN150" s="106"/>
      <c r="AO150" s="106"/>
      <c r="AP150" s="106"/>
      <c r="AQ150" s="106"/>
      <c r="AR150" s="106"/>
      <c r="AS150" s="106"/>
      <c r="AT150" s="106"/>
      <c r="AU150" s="106"/>
      <c r="AV150" s="106"/>
      <c r="AW150" s="106"/>
      <c r="AX150" s="106"/>
      <c r="AY150" s="106"/>
      <c r="AZ150" s="106"/>
      <c r="BA150" s="106"/>
      <c r="BB150" s="106"/>
      <c r="BC150" s="106"/>
      <c r="BD150" s="106"/>
      <c r="BE150" s="106"/>
      <c r="BF150" s="106"/>
      <c r="BG150" s="106"/>
      <c r="BH150" s="106"/>
      <c r="BI150" s="106"/>
      <c r="BJ150" s="106"/>
      <c r="BK150" s="106"/>
      <c r="BL150" s="106"/>
      <c r="BM150" s="106"/>
      <c r="BN150" s="106"/>
      <c r="BO150" s="106"/>
      <c r="BP150" s="106"/>
      <c r="BQ150" s="106"/>
      <c r="BR150" s="106"/>
      <c r="BS150" s="106"/>
      <c r="BT150" s="106"/>
      <c r="BU150" s="106"/>
      <c r="BV150" s="106"/>
      <c r="BW150" s="106"/>
      <c r="BX150" s="106"/>
      <c r="BY150" s="106"/>
      <c r="BZ150" s="106"/>
      <c r="CA150" s="106"/>
      <c r="CB150" s="106"/>
      <c r="CC150" s="106"/>
      <c r="CD150" s="106"/>
      <c r="CE150" s="106"/>
      <c r="CF150" s="106"/>
    </row>
    <row r="151" spans="1:84" ht="12.5" x14ac:dyDescent="0.25">
      <c r="A151" s="106"/>
      <c r="B151" s="90"/>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c r="AP151" s="106"/>
      <c r="AQ151" s="106"/>
      <c r="AR151" s="106"/>
      <c r="AS151" s="106"/>
      <c r="AT151" s="106"/>
      <c r="AU151" s="106"/>
      <c r="AV151" s="106"/>
      <c r="AW151" s="106"/>
      <c r="AX151" s="106"/>
      <c r="AY151" s="106"/>
      <c r="AZ151" s="106"/>
      <c r="BA151" s="106"/>
      <c r="BB151" s="106"/>
      <c r="BC151" s="106"/>
      <c r="BD151" s="106"/>
      <c r="BE151" s="106"/>
      <c r="BF151" s="106"/>
      <c r="BG151" s="106"/>
      <c r="BH151" s="106"/>
      <c r="BI151" s="106"/>
      <c r="BJ151" s="106"/>
      <c r="BK151" s="106"/>
      <c r="BL151" s="106"/>
      <c r="BM151" s="106"/>
      <c r="BN151" s="106"/>
      <c r="BO151" s="106"/>
      <c r="BP151" s="106"/>
      <c r="BQ151" s="106"/>
      <c r="BR151" s="106"/>
      <c r="BS151" s="106"/>
      <c r="BT151" s="106"/>
      <c r="BU151" s="106"/>
      <c r="BV151" s="106"/>
      <c r="BW151" s="106"/>
      <c r="BX151" s="106"/>
      <c r="BY151" s="106"/>
      <c r="BZ151" s="106"/>
      <c r="CA151" s="106"/>
      <c r="CB151" s="106"/>
      <c r="CC151" s="106"/>
      <c r="CD151" s="106"/>
      <c r="CE151" s="106"/>
      <c r="CF151" s="106"/>
    </row>
    <row r="152" spans="1:84" ht="12.5" x14ac:dyDescent="0.25">
      <c r="A152" s="106"/>
      <c r="B152" s="90"/>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6"/>
      <c r="AM152" s="106"/>
      <c r="AN152" s="106"/>
      <c r="AO152" s="106"/>
      <c r="AP152" s="106"/>
      <c r="AQ152" s="106"/>
      <c r="AR152" s="106"/>
      <c r="AS152" s="106"/>
      <c r="AT152" s="106"/>
      <c r="AU152" s="106"/>
      <c r="AV152" s="106"/>
      <c r="AW152" s="106"/>
      <c r="AX152" s="106"/>
      <c r="AY152" s="106"/>
      <c r="AZ152" s="106"/>
      <c r="BA152" s="106"/>
      <c r="BB152" s="106"/>
      <c r="BC152" s="106"/>
      <c r="BD152" s="106"/>
      <c r="BE152" s="106"/>
      <c r="BF152" s="106"/>
      <c r="BG152" s="106"/>
      <c r="BH152" s="106"/>
      <c r="BI152" s="106"/>
      <c r="BJ152" s="106"/>
      <c r="BK152" s="106"/>
      <c r="BL152" s="106"/>
      <c r="BM152" s="106"/>
      <c r="BN152" s="106"/>
      <c r="BO152" s="106"/>
      <c r="BP152" s="106"/>
      <c r="BQ152" s="106"/>
      <c r="BR152" s="106"/>
      <c r="BS152" s="106"/>
      <c r="BT152" s="106"/>
      <c r="BU152" s="106"/>
      <c r="BV152" s="106"/>
      <c r="BW152" s="106"/>
      <c r="BX152" s="106"/>
      <c r="BY152" s="106"/>
      <c r="BZ152" s="106"/>
      <c r="CA152" s="106"/>
      <c r="CB152" s="106"/>
      <c r="CC152" s="106"/>
      <c r="CD152" s="106"/>
      <c r="CE152" s="106"/>
      <c r="CF152" s="106"/>
    </row>
    <row r="153" spans="1:84" ht="12.5" x14ac:dyDescent="0.25">
      <c r="A153" s="106"/>
      <c r="B153" s="90"/>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BH153" s="106"/>
      <c r="BI153" s="106"/>
      <c r="BJ153" s="106"/>
      <c r="BK153" s="106"/>
      <c r="BL153" s="106"/>
      <c r="BM153" s="106"/>
      <c r="BN153" s="106"/>
      <c r="BO153" s="106"/>
      <c r="BP153" s="106"/>
      <c r="BQ153" s="106"/>
      <c r="BR153" s="106"/>
      <c r="BS153" s="106"/>
      <c r="BT153" s="106"/>
      <c r="BU153" s="106"/>
      <c r="BV153" s="106"/>
      <c r="BW153" s="106"/>
      <c r="BX153" s="106"/>
      <c r="BY153" s="106"/>
      <c r="BZ153" s="106"/>
      <c r="CA153" s="106"/>
      <c r="CB153" s="106"/>
      <c r="CC153" s="106"/>
      <c r="CD153" s="106"/>
      <c r="CE153" s="106"/>
      <c r="CF153" s="106"/>
    </row>
    <row r="154" spans="1:84" ht="12.5" x14ac:dyDescent="0.25">
      <c r="A154" s="106"/>
      <c r="B154" s="90"/>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06"/>
      <c r="BH154" s="106"/>
      <c r="BI154" s="106"/>
      <c r="BJ154" s="106"/>
      <c r="BK154" s="106"/>
      <c r="BL154" s="106"/>
      <c r="BM154" s="106"/>
      <c r="BN154" s="106"/>
      <c r="BO154" s="106"/>
      <c r="BP154" s="106"/>
      <c r="BQ154" s="106"/>
      <c r="BR154" s="106"/>
      <c r="BS154" s="106"/>
      <c r="BT154" s="106"/>
      <c r="BU154" s="106"/>
      <c r="BV154" s="106"/>
      <c r="BW154" s="106"/>
      <c r="BX154" s="106"/>
      <c r="BY154" s="106"/>
      <c r="BZ154" s="106"/>
      <c r="CA154" s="106"/>
      <c r="CB154" s="106"/>
      <c r="CC154" s="106"/>
      <c r="CD154" s="106"/>
      <c r="CE154" s="106"/>
      <c r="CF154" s="106"/>
    </row>
    <row r="155" spans="1:84" ht="12.5" x14ac:dyDescent="0.25">
      <c r="A155" s="106"/>
      <c r="B155" s="90"/>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c r="AK155" s="106"/>
      <c r="AL155" s="106"/>
      <c r="AM155" s="106"/>
      <c r="AN155" s="106"/>
      <c r="AO155" s="106"/>
      <c r="AP155" s="106"/>
      <c r="AQ155" s="106"/>
      <c r="AR155" s="106"/>
      <c r="AS155" s="106"/>
      <c r="AT155" s="106"/>
      <c r="AU155" s="106"/>
      <c r="AV155" s="106"/>
      <c r="AW155" s="106"/>
      <c r="AX155" s="106"/>
      <c r="AY155" s="106"/>
      <c r="AZ155" s="106"/>
      <c r="BA155" s="106"/>
      <c r="BB155" s="106"/>
      <c r="BC155" s="106"/>
      <c r="BD155" s="106"/>
      <c r="BE155" s="106"/>
      <c r="BF155" s="106"/>
      <c r="BG155" s="106"/>
      <c r="BH155" s="106"/>
      <c r="BI155" s="106"/>
      <c r="BJ155" s="106"/>
      <c r="BK155" s="106"/>
      <c r="BL155" s="106"/>
      <c r="BM155" s="106"/>
      <c r="BN155" s="106"/>
      <c r="BO155" s="106"/>
      <c r="BP155" s="106"/>
      <c r="BQ155" s="106"/>
      <c r="BR155" s="106"/>
      <c r="BS155" s="106"/>
      <c r="BT155" s="106"/>
      <c r="BU155" s="106"/>
      <c r="BV155" s="106"/>
      <c r="BW155" s="106"/>
      <c r="BX155" s="106"/>
      <c r="BY155" s="106"/>
      <c r="BZ155" s="106"/>
      <c r="CA155" s="106"/>
      <c r="CB155" s="106"/>
      <c r="CC155" s="106"/>
      <c r="CD155" s="106"/>
      <c r="CE155" s="106"/>
      <c r="CF155" s="106"/>
    </row>
    <row r="156" spans="1:84" ht="12.5" x14ac:dyDescent="0.25">
      <c r="A156" s="106"/>
      <c r="B156" s="90"/>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106"/>
      <c r="BK156" s="106"/>
      <c r="BL156" s="106"/>
      <c r="BM156" s="106"/>
      <c r="BN156" s="106"/>
      <c r="BO156" s="106"/>
      <c r="BP156" s="106"/>
      <c r="BQ156" s="106"/>
      <c r="BR156" s="106"/>
      <c r="BS156" s="106"/>
      <c r="BT156" s="106"/>
      <c r="BU156" s="106"/>
      <c r="BV156" s="106"/>
      <c r="BW156" s="106"/>
      <c r="BX156" s="106"/>
      <c r="BY156" s="106"/>
      <c r="BZ156" s="106"/>
      <c r="CA156" s="106"/>
      <c r="CB156" s="106"/>
      <c r="CC156" s="106"/>
      <c r="CD156" s="106"/>
      <c r="CE156" s="106"/>
      <c r="CF156" s="106"/>
    </row>
    <row r="157" spans="1:84" ht="12.5" x14ac:dyDescent="0.25">
      <c r="A157" s="106"/>
      <c r="B157" s="90"/>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c r="AP157" s="106"/>
      <c r="AQ157" s="106"/>
      <c r="AR157" s="106"/>
      <c r="AS157" s="106"/>
      <c r="AT157" s="106"/>
      <c r="AU157" s="106"/>
      <c r="AV157" s="106"/>
      <c r="AW157" s="106"/>
      <c r="AX157" s="106"/>
      <c r="AY157" s="106"/>
      <c r="AZ157" s="106"/>
      <c r="BA157" s="106"/>
      <c r="BB157" s="106"/>
      <c r="BC157" s="106"/>
      <c r="BD157" s="106"/>
      <c r="BE157" s="106"/>
      <c r="BF157" s="106"/>
      <c r="BG157" s="106"/>
      <c r="BH157" s="106"/>
      <c r="BI157" s="106"/>
      <c r="BJ157" s="106"/>
      <c r="BK157" s="106"/>
      <c r="BL157" s="106"/>
      <c r="BM157" s="106"/>
      <c r="BN157" s="106"/>
      <c r="BO157" s="106"/>
      <c r="BP157" s="106"/>
      <c r="BQ157" s="106"/>
      <c r="BR157" s="106"/>
      <c r="BS157" s="106"/>
      <c r="BT157" s="106"/>
      <c r="BU157" s="106"/>
      <c r="BV157" s="106"/>
      <c r="BW157" s="106"/>
      <c r="BX157" s="106"/>
      <c r="BY157" s="106"/>
      <c r="BZ157" s="106"/>
      <c r="CA157" s="106"/>
      <c r="CB157" s="106"/>
      <c r="CC157" s="106"/>
      <c r="CD157" s="106"/>
      <c r="CE157" s="106"/>
      <c r="CF157" s="106"/>
    </row>
    <row r="158" spans="1:84" ht="12.5" x14ac:dyDescent="0.25">
      <c r="A158" s="106"/>
      <c r="B158" s="90"/>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c r="AR158" s="106"/>
      <c r="AS158" s="106"/>
      <c r="AT158" s="106"/>
      <c r="AU158" s="106"/>
      <c r="AV158" s="106"/>
      <c r="AW158" s="106"/>
      <c r="AX158" s="106"/>
      <c r="AY158" s="106"/>
      <c r="AZ158" s="106"/>
      <c r="BA158" s="106"/>
      <c r="BB158" s="106"/>
      <c r="BC158" s="106"/>
      <c r="BD158" s="106"/>
      <c r="BE158" s="106"/>
      <c r="BF158" s="106"/>
      <c r="BG158" s="106"/>
      <c r="BH158" s="106"/>
      <c r="BI158" s="106"/>
      <c r="BJ158" s="106"/>
      <c r="BK158" s="106"/>
      <c r="BL158" s="106"/>
      <c r="BM158" s="106"/>
      <c r="BN158" s="106"/>
      <c r="BO158" s="106"/>
      <c r="BP158" s="106"/>
      <c r="BQ158" s="106"/>
      <c r="BR158" s="106"/>
      <c r="BS158" s="106"/>
      <c r="BT158" s="106"/>
      <c r="BU158" s="106"/>
      <c r="BV158" s="106"/>
      <c r="BW158" s="106"/>
      <c r="BX158" s="106"/>
      <c r="BY158" s="106"/>
      <c r="BZ158" s="106"/>
      <c r="CA158" s="106"/>
      <c r="CB158" s="106"/>
      <c r="CC158" s="106"/>
      <c r="CD158" s="106"/>
      <c r="CE158" s="106"/>
      <c r="CF158" s="106"/>
    </row>
    <row r="159" spans="1:84" ht="12.5" x14ac:dyDescent="0.25">
      <c r="A159" s="106"/>
      <c r="B159" s="90"/>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c r="AK159" s="106"/>
      <c r="AL159" s="106"/>
      <c r="AM159" s="106"/>
      <c r="AN159" s="106"/>
      <c r="AO159" s="106"/>
      <c r="AP159" s="106"/>
      <c r="AQ159" s="106"/>
      <c r="AR159" s="106"/>
      <c r="AS159" s="106"/>
      <c r="AT159" s="106"/>
      <c r="AU159" s="106"/>
      <c r="AV159" s="106"/>
      <c r="AW159" s="106"/>
      <c r="AX159" s="106"/>
      <c r="AY159" s="106"/>
      <c r="AZ159" s="106"/>
      <c r="BA159" s="106"/>
      <c r="BB159" s="106"/>
      <c r="BC159" s="106"/>
      <c r="BD159" s="106"/>
      <c r="BE159" s="106"/>
      <c r="BF159" s="106"/>
      <c r="BG159" s="106"/>
      <c r="BH159" s="106"/>
      <c r="BI159" s="106"/>
      <c r="BJ159" s="106"/>
      <c r="BK159" s="106"/>
      <c r="BL159" s="106"/>
      <c r="BM159" s="106"/>
      <c r="BN159" s="106"/>
      <c r="BO159" s="106"/>
      <c r="BP159" s="106"/>
      <c r="BQ159" s="106"/>
      <c r="BR159" s="106"/>
      <c r="BS159" s="106"/>
      <c r="BT159" s="106"/>
      <c r="BU159" s="106"/>
      <c r="BV159" s="106"/>
      <c r="BW159" s="106"/>
      <c r="BX159" s="106"/>
      <c r="BY159" s="106"/>
      <c r="BZ159" s="106"/>
      <c r="CA159" s="106"/>
      <c r="CB159" s="106"/>
      <c r="CC159" s="106"/>
      <c r="CD159" s="106"/>
      <c r="CE159" s="106"/>
      <c r="CF159" s="106"/>
    </row>
    <row r="160" spans="1:84" ht="12.5" x14ac:dyDescent="0.25">
      <c r="A160" s="106"/>
      <c r="B160" s="90"/>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6"/>
      <c r="AL160" s="106"/>
      <c r="AM160" s="106"/>
      <c r="AN160" s="106"/>
      <c r="AO160" s="106"/>
      <c r="AP160" s="106"/>
      <c r="AQ160" s="106"/>
      <c r="AR160" s="106"/>
      <c r="AS160" s="106"/>
      <c r="AT160" s="106"/>
      <c r="AU160" s="106"/>
      <c r="AV160" s="106"/>
      <c r="AW160" s="106"/>
      <c r="AX160" s="106"/>
      <c r="AY160" s="106"/>
      <c r="AZ160" s="106"/>
      <c r="BA160" s="106"/>
      <c r="BB160" s="106"/>
      <c r="BC160" s="106"/>
      <c r="BD160" s="106"/>
      <c r="BE160" s="106"/>
      <c r="BF160" s="106"/>
      <c r="BG160" s="106"/>
      <c r="BH160" s="106"/>
      <c r="BI160" s="106"/>
      <c r="BJ160" s="106"/>
      <c r="BK160" s="106"/>
      <c r="BL160" s="106"/>
      <c r="BM160" s="106"/>
      <c r="BN160" s="106"/>
      <c r="BO160" s="106"/>
      <c r="BP160" s="106"/>
      <c r="BQ160" s="106"/>
      <c r="BR160" s="106"/>
      <c r="BS160" s="106"/>
      <c r="BT160" s="106"/>
      <c r="BU160" s="106"/>
      <c r="BV160" s="106"/>
      <c r="BW160" s="106"/>
      <c r="BX160" s="106"/>
      <c r="BY160" s="106"/>
      <c r="BZ160" s="106"/>
      <c r="CA160" s="106"/>
      <c r="CB160" s="106"/>
      <c r="CC160" s="106"/>
      <c r="CD160" s="106"/>
      <c r="CE160" s="106"/>
      <c r="CF160" s="106"/>
    </row>
    <row r="161" spans="1:84" ht="12.5" x14ac:dyDescent="0.25">
      <c r="A161" s="106"/>
      <c r="B161" s="90"/>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6"/>
      <c r="AL161" s="106"/>
      <c r="AM161" s="106"/>
      <c r="AN161" s="106"/>
      <c r="AO161" s="106"/>
      <c r="AP161" s="106"/>
      <c r="AQ161" s="106"/>
      <c r="AR161" s="106"/>
      <c r="AS161" s="106"/>
      <c r="AT161" s="106"/>
      <c r="AU161" s="106"/>
      <c r="AV161" s="106"/>
      <c r="AW161" s="106"/>
      <c r="AX161" s="106"/>
      <c r="AY161" s="106"/>
      <c r="AZ161" s="106"/>
      <c r="BA161" s="106"/>
      <c r="BB161" s="106"/>
      <c r="BC161" s="106"/>
      <c r="BD161" s="106"/>
      <c r="BE161" s="106"/>
      <c r="BF161" s="106"/>
      <c r="BG161" s="106"/>
      <c r="BH161" s="106"/>
      <c r="BI161" s="106"/>
      <c r="BJ161" s="106"/>
      <c r="BK161" s="106"/>
      <c r="BL161" s="106"/>
      <c r="BM161" s="106"/>
      <c r="BN161" s="106"/>
      <c r="BO161" s="106"/>
      <c r="BP161" s="106"/>
      <c r="BQ161" s="106"/>
      <c r="BR161" s="106"/>
      <c r="BS161" s="106"/>
      <c r="BT161" s="106"/>
      <c r="BU161" s="106"/>
      <c r="BV161" s="106"/>
      <c r="BW161" s="106"/>
      <c r="BX161" s="106"/>
      <c r="BY161" s="106"/>
      <c r="BZ161" s="106"/>
      <c r="CA161" s="106"/>
      <c r="CB161" s="106"/>
      <c r="CC161" s="106"/>
      <c r="CD161" s="106"/>
      <c r="CE161" s="106"/>
      <c r="CF161" s="106"/>
    </row>
    <row r="162" spans="1:84" ht="12.5" x14ac:dyDescent="0.25">
      <c r="A162" s="106"/>
      <c r="B162" s="90"/>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c r="BI162" s="106"/>
      <c r="BJ162" s="106"/>
      <c r="BK162" s="106"/>
      <c r="BL162" s="106"/>
      <c r="BM162" s="106"/>
      <c r="BN162" s="106"/>
      <c r="BO162" s="106"/>
      <c r="BP162" s="106"/>
      <c r="BQ162" s="106"/>
      <c r="BR162" s="106"/>
      <c r="BS162" s="106"/>
      <c r="BT162" s="106"/>
      <c r="BU162" s="106"/>
      <c r="BV162" s="106"/>
      <c r="BW162" s="106"/>
      <c r="BX162" s="106"/>
      <c r="BY162" s="106"/>
      <c r="BZ162" s="106"/>
      <c r="CA162" s="106"/>
      <c r="CB162" s="106"/>
      <c r="CC162" s="106"/>
      <c r="CD162" s="106"/>
      <c r="CE162" s="106"/>
      <c r="CF162" s="106"/>
    </row>
    <row r="163" spans="1:84" ht="12.5" x14ac:dyDescent="0.25">
      <c r="A163" s="106"/>
      <c r="B163" s="90"/>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106"/>
      <c r="BK163" s="106"/>
      <c r="BL163" s="106"/>
      <c r="BM163" s="106"/>
      <c r="BN163" s="106"/>
      <c r="BO163" s="106"/>
      <c r="BP163" s="106"/>
      <c r="BQ163" s="106"/>
      <c r="BR163" s="106"/>
      <c r="BS163" s="106"/>
      <c r="BT163" s="106"/>
      <c r="BU163" s="106"/>
      <c r="BV163" s="106"/>
      <c r="BW163" s="106"/>
      <c r="BX163" s="106"/>
      <c r="BY163" s="106"/>
      <c r="BZ163" s="106"/>
      <c r="CA163" s="106"/>
      <c r="CB163" s="106"/>
      <c r="CC163" s="106"/>
      <c r="CD163" s="106"/>
      <c r="CE163" s="106"/>
      <c r="CF163" s="106"/>
    </row>
    <row r="164" spans="1:84" ht="12.5" x14ac:dyDescent="0.25">
      <c r="A164" s="106"/>
      <c r="B164" s="90"/>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06"/>
      <c r="BH164" s="106"/>
      <c r="BI164" s="106"/>
      <c r="BJ164" s="106"/>
      <c r="BK164" s="106"/>
      <c r="BL164" s="106"/>
      <c r="BM164" s="106"/>
      <c r="BN164" s="106"/>
      <c r="BO164" s="106"/>
      <c r="BP164" s="106"/>
      <c r="BQ164" s="106"/>
      <c r="BR164" s="106"/>
      <c r="BS164" s="106"/>
      <c r="BT164" s="106"/>
      <c r="BU164" s="106"/>
      <c r="BV164" s="106"/>
      <c r="BW164" s="106"/>
      <c r="BX164" s="106"/>
      <c r="BY164" s="106"/>
      <c r="BZ164" s="106"/>
      <c r="CA164" s="106"/>
      <c r="CB164" s="106"/>
      <c r="CC164" s="106"/>
      <c r="CD164" s="106"/>
      <c r="CE164" s="106"/>
      <c r="CF164" s="106"/>
    </row>
    <row r="165" spans="1:84" ht="12.5" x14ac:dyDescent="0.25">
      <c r="A165" s="106"/>
      <c r="B165" s="90"/>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c r="AP165" s="106"/>
      <c r="AQ165" s="106"/>
      <c r="AR165" s="106"/>
      <c r="AS165" s="106"/>
      <c r="AT165" s="106"/>
      <c r="AU165" s="106"/>
      <c r="AV165" s="106"/>
      <c r="AW165" s="106"/>
      <c r="AX165" s="106"/>
      <c r="AY165" s="106"/>
      <c r="AZ165" s="106"/>
      <c r="BA165" s="106"/>
      <c r="BB165" s="106"/>
      <c r="BC165" s="106"/>
      <c r="BD165" s="106"/>
      <c r="BE165" s="106"/>
      <c r="BF165" s="106"/>
      <c r="BG165" s="106"/>
      <c r="BH165" s="106"/>
      <c r="BI165" s="106"/>
      <c r="BJ165" s="106"/>
      <c r="BK165" s="106"/>
      <c r="BL165" s="106"/>
      <c r="BM165" s="106"/>
      <c r="BN165" s="106"/>
      <c r="BO165" s="106"/>
      <c r="BP165" s="106"/>
      <c r="BQ165" s="106"/>
      <c r="BR165" s="106"/>
      <c r="BS165" s="106"/>
      <c r="BT165" s="106"/>
      <c r="BU165" s="106"/>
      <c r="BV165" s="106"/>
      <c r="BW165" s="106"/>
      <c r="BX165" s="106"/>
      <c r="BY165" s="106"/>
      <c r="BZ165" s="106"/>
      <c r="CA165" s="106"/>
      <c r="CB165" s="106"/>
      <c r="CC165" s="106"/>
      <c r="CD165" s="106"/>
      <c r="CE165" s="106"/>
      <c r="CF165" s="106"/>
    </row>
    <row r="166" spans="1:84" ht="12.5" x14ac:dyDescent="0.25">
      <c r="A166" s="106"/>
      <c r="B166" s="90"/>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c r="AP166" s="106"/>
      <c r="AQ166" s="106"/>
      <c r="AR166" s="106"/>
      <c r="AS166" s="106"/>
      <c r="AT166" s="106"/>
      <c r="AU166" s="106"/>
      <c r="AV166" s="106"/>
      <c r="AW166" s="106"/>
      <c r="AX166" s="106"/>
      <c r="AY166" s="106"/>
      <c r="AZ166" s="106"/>
      <c r="BA166" s="106"/>
      <c r="BB166" s="106"/>
      <c r="BC166" s="106"/>
      <c r="BD166" s="106"/>
      <c r="BE166" s="106"/>
      <c r="BF166" s="106"/>
      <c r="BG166" s="106"/>
      <c r="BH166" s="106"/>
      <c r="BI166" s="106"/>
      <c r="BJ166" s="106"/>
      <c r="BK166" s="106"/>
      <c r="BL166" s="106"/>
      <c r="BM166" s="106"/>
      <c r="BN166" s="106"/>
      <c r="BO166" s="106"/>
      <c r="BP166" s="106"/>
      <c r="BQ166" s="106"/>
      <c r="BR166" s="106"/>
      <c r="BS166" s="106"/>
      <c r="BT166" s="106"/>
      <c r="BU166" s="106"/>
      <c r="BV166" s="106"/>
      <c r="BW166" s="106"/>
      <c r="BX166" s="106"/>
      <c r="BY166" s="106"/>
      <c r="BZ166" s="106"/>
      <c r="CA166" s="106"/>
      <c r="CB166" s="106"/>
      <c r="CC166" s="106"/>
      <c r="CD166" s="106"/>
      <c r="CE166" s="106"/>
      <c r="CF166" s="106"/>
    </row>
    <row r="167" spans="1:84" ht="12.5" x14ac:dyDescent="0.25">
      <c r="A167" s="106"/>
      <c r="B167" s="90"/>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P167" s="106"/>
      <c r="AQ167" s="106"/>
      <c r="AR167" s="106"/>
      <c r="AS167" s="106"/>
      <c r="AT167" s="106"/>
      <c r="AU167" s="106"/>
      <c r="AV167" s="106"/>
      <c r="AW167" s="106"/>
      <c r="AX167" s="106"/>
      <c r="AY167" s="106"/>
      <c r="AZ167" s="106"/>
      <c r="BA167" s="106"/>
      <c r="BB167" s="106"/>
      <c r="BC167" s="106"/>
      <c r="BD167" s="106"/>
      <c r="BE167" s="106"/>
      <c r="BF167" s="106"/>
      <c r="BG167" s="106"/>
      <c r="BH167" s="106"/>
      <c r="BI167" s="106"/>
      <c r="BJ167" s="106"/>
      <c r="BK167" s="106"/>
      <c r="BL167" s="106"/>
      <c r="BM167" s="106"/>
      <c r="BN167" s="106"/>
      <c r="BO167" s="106"/>
      <c r="BP167" s="106"/>
      <c r="BQ167" s="106"/>
      <c r="BR167" s="106"/>
      <c r="BS167" s="106"/>
      <c r="BT167" s="106"/>
      <c r="BU167" s="106"/>
      <c r="BV167" s="106"/>
      <c r="BW167" s="106"/>
      <c r="BX167" s="106"/>
      <c r="BY167" s="106"/>
      <c r="BZ167" s="106"/>
      <c r="CA167" s="106"/>
      <c r="CB167" s="106"/>
      <c r="CC167" s="106"/>
      <c r="CD167" s="106"/>
      <c r="CE167" s="106"/>
      <c r="CF167" s="106"/>
    </row>
    <row r="168" spans="1:84" ht="12.5" x14ac:dyDescent="0.25">
      <c r="A168" s="106"/>
      <c r="B168" s="90"/>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06"/>
      <c r="BM168" s="106"/>
      <c r="BN168" s="106"/>
      <c r="BO168" s="106"/>
      <c r="BP168" s="106"/>
      <c r="BQ168" s="106"/>
      <c r="BR168" s="106"/>
      <c r="BS168" s="106"/>
      <c r="BT168" s="106"/>
      <c r="BU168" s="106"/>
      <c r="BV168" s="106"/>
      <c r="BW168" s="106"/>
      <c r="BX168" s="106"/>
      <c r="BY168" s="106"/>
      <c r="BZ168" s="106"/>
      <c r="CA168" s="106"/>
      <c r="CB168" s="106"/>
      <c r="CC168" s="106"/>
      <c r="CD168" s="106"/>
      <c r="CE168" s="106"/>
      <c r="CF168" s="106"/>
    </row>
    <row r="169" spans="1:84" ht="12.5" x14ac:dyDescent="0.25">
      <c r="A169" s="106"/>
      <c r="B169" s="90"/>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c r="BI169" s="106"/>
      <c r="BJ169" s="106"/>
      <c r="BK169" s="106"/>
      <c r="BL169" s="106"/>
      <c r="BM169" s="106"/>
      <c r="BN169" s="106"/>
      <c r="BO169" s="106"/>
      <c r="BP169" s="106"/>
      <c r="BQ169" s="106"/>
      <c r="BR169" s="106"/>
      <c r="BS169" s="106"/>
      <c r="BT169" s="106"/>
      <c r="BU169" s="106"/>
      <c r="BV169" s="106"/>
      <c r="BW169" s="106"/>
      <c r="BX169" s="106"/>
      <c r="BY169" s="106"/>
      <c r="BZ169" s="106"/>
      <c r="CA169" s="106"/>
      <c r="CB169" s="106"/>
      <c r="CC169" s="106"/>
      <c r="CD169" s="106"/>
      <c r="CE169" s="106"/>
      <c r="CF169" s="106"/>
    </row>
    <row r="170" spans="1:84" ht="12.5" x14ac:dyDescent="0.25">
      <c r="A170" s="106"/>
      <c r="B170" s="90"/>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06"/>
      <c r="BH170" s="106"/>
      <c r="BI170" s="106"/>
      <c r="BJ170" s="106"/>
      <c r="BK170" s="106"/>
      <c r="BL170" s="106"/>
      <c r="BM170" s="106"/>
      <c r="BN170" s="106"/>
      <c r="BO170" s="106"/>
      <c r="BP170" s="106"/>
      <c r="BQ170" s="106"/>
      <c r="BR170" s="106"/>
      <c r="BS170" s="106"/>
      <c r="BT170" s="106"/>
      <c r="BU170" s="106"/>
      <c r="BV170" s="106"/>
      <c r="BW170" s="106"/>
      <c r="BX170" s="106"/>
      <c r="BY170" s="106"/>
      <c r="BZ170" s="106"/>
      <c r="CA170" s="106"/>
      <c r="CB170" s="106"/>
      <c r="CC170" s="106"/>
      <c r="CD170" s="106"/>
      <c r="CE170" s="106"/>
      <c r="CF170" s="106"/>
    </row>
    <row r="171" spans="1:84" ht="12.5" x14ac:dyDescent="0.25">
      <c r="A171" s="106"/>
      <c r="B171" s="90"/>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06"/>
      <c r="BH171" s="106"/>
      <c r="BI171" s="106"/>
      <c r="BJ171" s="106"/>
      <c r="BK171" s="106"/>
      <c r="BL171" s="106"/>
      <c r="BM171" s="106"/>
      <c r="BN171" s="106"/>
      <c r="BO171" s="106"/>
      <c r="BP171" s="106"/>
      <c r="BQ171" s="106"/>
      <c r="BR171" s="106"/>
      <c r="BS171" s="106"/>
      <c r="BT171" s="106"/>
      <c r="BU171" s="106"/>
      <c r="BV171" s="106"/>
      <c r="BW171" s="106"/>
      <c r="BX171" s="106"/>
      <c r="BY171" s="106"/>
      <c r="BZ171" s="106"/>
      <c r="CA171" s="106"/>
      <c r="CB171" s="106"/>
      <c r="CC171" s="106"/>
      <c r="CD171" s="106"/>
      <c r="CE171" s="106"/>
      <c r="CF171" s="106"/>
    </row>
    <row r="172" spans="1:84" ht="12.5" x14ac:dyDescent="0.25">
      <c r="A172" s="106"/>
      <c r="B172" s="90"/>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c r="BI172" s="106"/>
      <c r="BJ172" s="106"/>
      <c r="BK172" s="106"/>
      <c r="BL172" s="106"/>
      <c r="BM172" s="106"/>
      <c r="BN172" s="106"/>
      <c r="BO172" s="106"/>
      <c r="BP172" s="106"/>
      <c r="BQ172" s="106"/>
      <c r="BR172" s="106"/>
      <c r="BS172" s="106"/>
      <c r="BT172" s="106"/>
      <c r="BU172" s="106"/>
      <c r="BV172" s="106"/>
      <c r="BW172" s="106"/>
      <c r="BX172" s="106"/>
      <c r="BY172" s="106"/>
      <c r="BZ172" s="106"/>
      <c r="CA172" s="106"/>
      <c r="CB172" s="106"/>
      <c r="CC172" s="106"/>
      <c r="CD172" s="106"/>
      <c r="CE172" s="106"/>
      <c r="CF172" s="106"/>
    </row>
    <row r="173" spans="1:84" ht="12.5" x14ac:dyDescent="0.25">
      <c r="A173" s="106"/>
      <c r="B173" s="90"/>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c r="AK173" s="106"/>
      <c r="AL173" s="106"/>
      <c r="AM173" s="106"/>
      <c r="AN173" s="106"/>
      <c r="AO173" s="106"/>
      <c r="AP173" s="106"/>
      <c r="AQ173" s="106"/>
      <c r="AR173" s="106"/>
      <c r="AS173" s="106"/>
      <c r="AT173" s="106"/>
      <c r="AU173" s="106"/>
      <c r="AV173" s="106"/>
      <c r="AW173" s="106"/>
      <c r="AX173" s="106"/>
      <c r="AY173" s="106"/>
      <c r="AZ173" s="106"/>
      <c r="BA173" s="106"/>
      <c r="BB173" s="106"/>
      <c r="BC173" s="106"/>
      <c r="BD173" s="106"/>
      <c r="BE173" s="106"/>
      <c r="BF173" s="106"/>
      <c r="BG173" s="106"/>
      <c r="BH173" s="106"/>
      <c r="BI173" s="106"/>
      <c r="BJ173" s="106"/>
      <c r="BK173" s="106"/>
      <c r="BL173" s="106"/>
      <c r="BM173" s="106"/>
      <c r="BN173" s="106"/>
      <c r="BO173" s="106"/>
      <c r="BP173" s="106"/>
      <c r="BQ173" s="106"/>
      <c r="BR173" s="106"/>
      <c r="BS173" s="106"/>
      <c r="BT173" s="106"/>
      <c r="BU173" s="106"/>
      <c r="BV173" s="106"/>
      <c r="BW173" s="106"/>
      <c r="BX173" s="106"/>
      <c r="BY173" s="106"/>
      <c r="BZ173" s="106"/>
      <c r="CA173" s="106"/>
      <c r="CB173" s="106"/>
      <c r="CC173" s="106"/>
      <c r="CD173" s="106"/>
      <c r="CE173" s="106"/>
      <c r="CF173" s="106"/>
    </row>
    <row r="174" spans="1:84" ht="12.5" x14ac:dyDescent="0.25">
      <c r="A174" s="106"/>
      <c r="B174" s="90"/>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c r="AK174" s="106"/>
      <c r="AL174" s="106"/>
      <c r="AM174" s="106"/>
      <c r="AN174" s="106"/>
      <c r="AO174" s="106"/>
      <c r="AP174" s="106"/>
      <c r="AQ174" s="106"/>
      <c r="AR174" s="106"/>
      <c r="AS174" s="106"/>
      <c r="AT174" s="106"/>
      <c r="AU174" s="106"/>
      <c r="AV174" s="106"/>
      <c r="AW174" s="106"/>
      <c r="AX174" s="106"/>
      <c r="AY174" s="106"/>
      <c r="AZ174" s="106"/>
      <c r="BA174" s="106"/>
      <c r="BB174" s="106"/>
      <c r="BC174" s="106"/>
      <c r="BD174" s="106"/>
      <c r="BE174" s="106"/>
      <c r="BF174" s="106"/>
      <c r="BG174" s="106"/>
      <c r="BH174" s="106"/>
      <c r="BI174" s="106"/>
      <c r="BJ174" s="106"/>
      <c r="BK174" s="106"/>
      <c r="BL174" s="106"/>
      <c r="BM174" s="106"/>
      <c r="BN174" s="106"/>
      <c r="BO174" s="106"/>
      <c r="BP174" s="106"/>
      <c r="BQ174" s="106"/>
      <c r="BR174" s="106"/>
      <c r="BS174" s="106"/>
      <c r="BT174" s="106"/>
      <c r="BU174" s="106"/>
      <c r="BV174" s="106"/>
      <c r="BW174" s="106"/>
      <c r="BX174" s="106"/>
      <c r="BY174" s="106"/>
      <c r="BZ174" s="106"/>
      <c r="CA174" s="106"/>
      <c r="CB174" s="106"/>
      <c r="CC174" s="106"/>
      <c r="CD174" s="106"/>
      <c r="CE174" s="106"/>
      <c r="CF174" s="106"/>
    </row>
    <row r="175" spans="1:84" ht="12.5" x14ac:dyDescent="0.25">
      <c r="A175" s="106"/>
      <c r="B175" s="90"/>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c r="AK175" s="106"/>
      <c r="AL175" s="106"/>
      <c r="AM175" s="106"/>
      <c r="AN175" s="106"/>
      <c r="AO175" s="106"/>
      <c r="AP175" s="106"/>
      <c r="AQ175" s="106"/>
      <c r="AR175" s="106"/>
      <c r="AS175" s="106"/>
      <c r="AT175" s="106"/>
      <c r="AU175" s="106"/>
      <c r="AV175" s="106"/>
      <c r="AW175" s="106"/>
      <c r="AX175" s="106"/>
      <c r="AY175" s="106"/>
      <c r="AZ175" s="106"/>
      <c r="BA175" s="106"/>
      <c r="BB175" s="106"/>
      <c r="BC175" s="106"/>
      <c r="BD175" s="106"/>
      <c r="BE175" s="106"/>
      <c r="BF175" s="106"/>
      <c r="BG175" s="106"/>
      <c r="BH175" s="106"/>
      <c r="BI175" s="106"/>
      <c r="BJ175" s="106"/>
      <c r="BK175" s="106"/>
      <c r="BL175" s="106"/>
      <c r="BM175" s="106"/>
      <c r="BN175" s="106"/>
      <c r="BO175" s="106"/>
      <c r="BP175" s="106"/>
      <c r="BQ175" s="106"/>
      <c r="BR175" s="106"/>
      <c r="BS175" s="106"/>
      <c r="BT175" s="106"/>
      <c r="BU175" s="106"/>
      <c r="BV175" s="106"/>
      <c r="BW175" s="106"/>
      <c r="BX175" s="106"/>
      <c r="BY175" s="106"/>
      <c r="BZ175" s="106"/>
      <c r="CA175" s="106"/>
      <c r="CB175" s="106"/>
      <c r="CC175" s="106"/>
      <c r="CD175" s="106"/>
      <c r="CE175" s="106"/>
      <c r="CF175" s="106"/>
    </row>
    <row r="176" spans="1:84" ht="12.5" x14ac:dyDescent="0.25">
      <c r="A176" s="106"/>
      <c r="B176" s="90"/>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106"/>
      <c r="AQ176" s="106"/>
      <c r="AR176" s="106"/>
      <c r="AS176" s="106"/>
      <c r="AT176" s="106"/>
      <c r="AU176" s="106"/>
      <c r="AV176" s="106"/>
      <c r="AW176" s="106"/>
      <c r="AX176" s="106"/>
      <c r="AY176" s="106"/>
      <c r="AZ176" s="106"/>
      <c r="BA176" s="106"/>
      <c r="BB176" s="106"/>
      <c r="BC176" s="106"/>
      <c r="BD176" s="106"/>
      <c r="BE176" s="106"/>
      <c r="BF176" s="106"/>
      <c r="BG176" s="106"/>
      <c r="BH176" s="106"/>
      <c r="BI176" s="106"/>
      <c r="BJ176" s="106"/>
      <c r="BK176" s="106"/>
      <c r="BL176" s="106"/>
      <c r="BM176" s="106"/>
      <c r="BN176" s="106"/>
      <c r="BO176" s="106"/>
      <c r="BP176" s="106"/>
      <c r="BQ176" s="106"/>
      <c r="BR176" s="106"/>
      <c r="BS176" s="106"/>
      <c r="BT176" s="106"/>
      <c r="BU176" s="106"/>
      <c r="BV176" s="106"/>
      <c r="BW176" s="106"/>
      <c r="BX176" s="106"/>
      <c r="BY176" s="106"/>
      <c r="BZ176" s="106"/>
      <c r="CA176" s="106"/>
      <c r="CB176" s="106"/>
      <c r="CC176" s="106"/>
      <c r="CD176" s="106"/>
      <c r="CE176" s="106"/>
      <c r="CF176" s="106"/>
    </row>
    <row r="177" spans="1:84" ht="12.5" x14ac:dyDescent="0.25">
      <c r="A177" s="106"/>
      <c r="B177" s="90"/>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6"/>
      <c r="AL177" s="106"/>
      <c r="AM177" s="106"/>
      <c r="AN177" s="106"/>
      <c r="AO177" s="106"/>
      <c r="AP177" s="106"/>
      <c r="AQ177" s="106"/>
      <c r="AR177" s="106"/>
      <c r="AS177" s="106"/>
      <c r="AT177" s="106"/>
      <c r="AU177" s="106"/>
      <c r="AV177" s="106"/>
      <c r="AW177" s="106"/>
      <c r="AX177" s="106"/>
      <c r="AY177" s="106"/>
      <c r="AZ177" s="106"/>
      <c r="BA177" s="106"/>
      <c r="BB177" s="106"/>
      <c r="BC177" s="106"/>
      <c r="BD177" s="106"/>
      <c r="BE177" s="106"/>
      <c r="BF177" s="106"/>
      <c r="BG177" s="106"/>
      <c r="BH177" s="106"/>
      <c r="BI177" s="106"/>
      <c r="BJ177" s="106"/>
      <c r="BK177" s="106"/>
      <c r="BL177" s="106"/>
      <c r="BM177" s="106"/>
      <c r="BN177" s="106"/>
      <c r="BO177" s="106"/>
      <c r="BP177" s="106"/>
      <c r="BQ177" s="106"/>
      <c r="BR177" s="106"/>
      <c r="BS177" s="106"/>
      <c r="BT177" s="106"/>
      <c r="BU177" s="106"/>
      <c r="BV177" s="106"/>
      <c r="BW177" s="106"/>
      <c r="BX177" s="106"/>
      <c r="BY177" s="106"/>
      <c r="BZ177" s="106"/>
      <c r="CA177" s="106"/>
      <c r="CB177" s="106"/>
      <c r="CC177" s="106"/>
      <c r="CD177" s="106"/>
      <c r="CE177" s="106"/>
      <c r="CF177" s="106"/>
    </row>
    <row r="178" spans="1:84" ht="12.5" x14ac:dyDescent="0.25">
      <c r="A178" s="106"/>
      <c r="B178" s="90"/>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6"/>
      <c r="AL178" s="106"/>
      <c r="AM178" s="106"/>
      <c r="AN178" s="106"/>
      <c r="AO178" s="106"/>
      <c r="AP178" s="106"/>
      <c r="AQ178" s="106"/>
      <c r="AR178" s="106"/>
      <c r="AS178" s="106"/>
      <c r="AT178" s="106"/>
      <c r="AU178" s="106"/>
      <c r="AV178" s="106"/>
      <c r="AW178" s="106"/>
      <c r="AX178" s="106"/>
      <c r="AY178" s="106"/>
      <c r="AZ178" s="106"/>
      <c r="BA178" s="106"/>
      <c r="BB178" s="106"/>
      <c r="BC178" s="106"/>
      <c r="BD178" s="106"/>
      <c r="BE178" s="106"/>
      <c r="BF178" s="106"/>
      <c r="BG178" s="106"/>
      <c r="BH178" s="106"/>
      <c r="BI178" s="106"/>
      <c r="BJ178" s="106"/>
      <c r="BK178" s="106"/>
      <c r="BL178" s="106"/>
      <c r="BM178" s="106"/>
      <c r="BN178" s="106"/>
      <c r="BO178" s="106"/>
      <c r="BP178" s="106"/>
      <c r="BQ178" s="106"/>
      <c r="BR178" s="106"/>
      <c r="BS178" s="106"/>
      <c r="BT178" s="106"/>
      <c r="BU178" s="106"/>
      <c r="BV178" s="106"/>
      <c r="BW178" s="106"/>
      <c r="BX178" s="106"/>
      <c r="BY178" s="106"/>
      <c r="BZ178" s="106"/>
      <c r="CA178" s="106"/>
      <c r="CB178" s="106"/>
      <c r="CC178" s="106"/>
      <c r="CD178" s="106"/>
      <c r="CE178" s="106"/>
      <c r="CF178" s="106"/>
    </row>
    <row r="179" spans="1:84" ht="12.5" x14ac:dyDescent="0.25">
      <c r="A179" s="106"/>
      <c r="B179" s="90"/>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c r="AK179" s="106"/>
      <c r="AL179" s="106"/>
      <c r="AM179" s="106"/>
      <c r="AN179" s="106"/>
      <c r="AO179" s="106"/>
      <c r="AP179" s="106"/>
      <c r="AQ179" s="106"/>
      <c r="AR179" s="106"/>
      <c r="AS179" s="106"/>
      <c r="AT179" s="106"/>
      <c r="AU179" s="106"/>
      <c r="AV179" s="106"/>
      <c r="AW179" s="106"/>
      <c r="AX179" s="106"/>
      <c r="AY179" s="106"/>
      <c r="AZ179" s="106"/>
      <c r="BA179" s="106"/>
      <c r="BB179" s="106"/>
      <c r="BC179" s="106"/>
      <c r="BD179" s="106"/>
      <c r="BE179" s="106"/>
      <c r="BF179" s="106"/>
      <c r="BG179" s="106"/>
      <c r="BH179" s="106"/>
      <c r="BI179" s="106"/>
      <c r="BJ179" s="106"/>
      <c r="BK179" s="106"/>
      <c r="BL179" s="106"/>
      <c r="BM179" s="106"/>
      <c r="BN179" s="106"/>
      <c r="BO179" s="106"/>
      <c r="BP179" s="106"/>
      <c r="BQ179" s="106"/>
      <c r="BR179" s="106"/>
      <c r="BS179" s="106"/>
      <c r="BT179" s="106"/>
      <c r="BU179" s="106"/>
      <c r="BV179" s="106"/>
      <c r="BW179" s="106"/>
      <c r="BX179" s="106"/>
      <c r="BY179" s="106"/>
      <c r="BZ179" s="106"/>
      <c r="CA179" s="106"/>
      <c r="CB179" s="106"/>
      <c r="CC179" s="106"/>
      <c r="CD179" s="106"/>
      <c r="CE179" s="106"/>
      <c r="CF179" s="106"/>
    </row>
    <row r="180" spans="1:84" ht="12.5" x14ac:dyDescent="0.25">
      <c r="A180" s="106"/>
      <c r="B180" s="90"/>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c r="AK180" s="106"/>
      <c r="AL180" s="106"/>
      <c r="AM180" s="106"/>
      <c r="AN180" s="106"/>
      <c r="AO180" s="106"/>
      <c r="AP180" s="106"/>
      <c r="AQ180" s="106"/>
      <c r="AR180" s="106"/>
      <c r="AS180" s="106"/>
      <c r="AT180" s="106"/>
      <c r="AU180" s="106"/>
      <c r="AV180" s="106"/>
      <c r="AW180" s="106"/>
      <c r="AX180" s="106"/>
      <c r="AY180" s="106"/>
      <c r="AZ180" s="106"/>
      <c r="BA180" s="106"/>
      <c r="BB180" s="106"/>
      <c r="BC180" s="106"/>
      <c r="BD180" s="106"/>
      <c r="BE180" s="106"/>
      <c r="BF180" s="106"/>
      <c r="BG180" s="106"/>
      <c r="BH180" s="106"/>
      <c r="BI180" s="106"/>
      <c r="BJ180" s="106"/>
      <c r="BK180" s="106"/>
      <c r="BL180" s="106"/>
      <c r="BM180" s="106"/>
      <c r="BN180" s="106"/>
      <c r="BO180" s="106"/>
      <c r="BP180" s="106"/>
      <c r="BQ180" s="106"/>
      <c r="BR180" s="106"/>
      <c r="BS180" s="106"/>
      <c r="BT180" s="106"/>
      <c r="BU180" s="106"/>
      <c r="BV180" s="106"/>
      <c r="BW180" s="106"/>
      <c r="BX180" s="106"/>
      <c r="BY180" s="106"/>
      <c r="BZ180" s="106"/>
      <c r="CA180" s="106"/>
      <c r="CB180" s="106"/>
      <c r="CC180" s="106"/>
      <c r="CD180" s="106"/>
      <c r="CE180" s="106"/>
      <c r="CF180" s="106"/>
    </row>
    <row r="181" spans="1:84" ht="12.5" x14ac:dyDescent="0.25">
      <c r="A181" s="106"/>
      <c r="B181" s="90"/>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c r="AK181" s="106"/>
      <c r="AL181" s="106"/>
      <c r="AM181" s="106"/>
      <c r="AN181" s="106"/>
      <c r="AO181" s="106"/>
      <c r="AP181" s="106"/>
      <c r="AQ181" s="106"/>
      <c r="AR181" s="106"/>
      <c r="AS181" s="106"/>
      <c r="AT181" s="106"/>
      <c r="AU181" s="106"/>
      <c r="AV181" s="106"/>
      <c r="AW181" s="106"/>
      <c r="AX181" s="106"/>
      <c r="AY181" s="106"/>
      <c r="AZ181" s="106"/>
      <c r="BA181" s="106"/>
      <c r="BB181" s="106"/>
      <c r="BC181" s="106"/>
      <c r="BD181" s="106"/>
      <c r="BE181" s="106"/>
      <c r="BF181" s="106"/>
      <c r="BG181" s="106"/>
      <c r="BH181" s="106"/>
      <c r="BI181" s="106"/>
      <c r="BJ181" s="106"/>
      <c r="BK181" s="106"/>
      <c r="BL181" s="106"/>
      <c r="BM181" s="106"/>
      <c r="BN181" s="106"/>
      <c r="BO181" s="106"/>
      <c r="BP181" s="106"/>
      <c r="BQ181" s="106"/>
      <c r="BR181" s="106"/>
      <c r="BS181" s="106"/>
      <c r="BT181" s="106"/>
      <c r="BU181" s="106"/>
      <c r="BV181" s="106"/>
      <c r="BW181" s="106"/>
      <c r="BX181" s="106"/>
      <c r="BY181" s="106"/>
      <c r="BZ181" s="106"/>
      <c r="CA181" s="106"/>
      <c r="CB181" s="106"/>
      <c r="CC181" s="106"/>
      <c r="CD181" s="106"/>
      <c r="CE181" s="106"/>
      <c r="CF181" s="106"/>
    </row>
    <row r="182" spans="1:84" ht="12.5" x14ac:dyDescent="0.25">
      <c r="A182" s="106"/>
      <c r="B182" s="90"/>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c r="AK182" s="106"/>
      <c r="AL182" s="106"/>
      <c r="AM182" s="106"/>
      <c r="AN182" s="106"/>
      <c r="AO182" s="106"/>
      <c r="AP182" s="106"/>
      <c r="AQ182" s="106"/>
      <c r="AR182" s="106"/>
      <c r="AS182" s="106"/>
      <c r="AT182" s="106"/>
      <c r="AU182" s="106"/>
      <c r="AV182" s="106"/>
      <c r="AW182" s="106"/>
      <c r="AX182" s="106"/>
      <c r="AY182" s="106"/>
      <c r="AZ182" s="106"/>
      <c r="BA182" s="106"/>
      <c r="BB182" s="106"/>
      <c r="BC182" s="106"/>
      <c r="BD182" s="106"/>
      <c r="BE182" s="106"/>
      <c r="BF182" s="106"/>
      <c r="BG182" s="106"/>
      <c r="BH182" s="106"/>
      <c r="BI182" s="106"/>
      <c r="BJ182" s="106"/>
      <c r="BK182" s="106"/>
      <c r="BL182" s="106"/>
      <c r="BM182" s="106"/>
      <c r="BN182" s="106"/>
      <c r="BO182" s="106"/>
      <c r="BP182" s="106"/>
      <c r="BQ182" s="106"/>
      <c r="BR182" s="106"/>
      <c r="BS182" s="106"/>
      <c r="BT182" s="106"/>
      <c r="BU182" s="106"/>
      <c r="BV182" s="106"/>
      <c r="BW182" s="106"/>
      <c r="BX182" s="106"/>
      <c r="BY182" s="106"/>
      <c r="BZ182" s="106"/>
      <c r="CA182" s="106"/>
      <c r="CB182" s="106"/>
      <c r="CC182" s="106"/>
      <c r="CD182" s="106"/>
      <c r="CE182" s="106"/>
      <c r="CF182" s="106"/>
    </row>
    <row r="183" spans="1:84" ht="12.5" x14ac:dyDescent="0.25">
      <c r="A183" s="106"/>
      <c r="B183" s="90"/>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c r="AK183" s="106"/>
      <c r="AL183" s="106"/>
      <c r="AM183" s="106"/>
      <c r="AN183" s="106"/>
      <c r="AO183" s="106"/>
      <c r="AP183" s="106"/>
      <c r="AQ183" s="106"/>
      <c r="AR183" s="106"/>
      <c r="AS183" s="106"/>
      <c r="AT183" s="106"/>
      <c r="AU183" s="106"/>
      <c r="AV183" s="106"/>
      <c r="AW183" s="106"/>
      <c r="AX183" s="106"/>
      <c r="AY183" s="106"/>
      <c r="AZ183" s="106"/>
      <c r="BA183" s="106"/>
      <c r="BB183" s="106"/>
      <c r="BC183" s="106"/>
      <c r="BD183" s="106"/>
      <c r="BE183" s="106"/>
      <c r="BF183" s="106"/>
      <c r="BG183" s="106"/>
      <c r="BH183" s="106"/>
      <c r="BI183" s="106"/>
      <c r="BJ183" s="106"/>
      <c r="BK183" s="106"/>
      <c r="BL183" s="106"/>
      <c r="BM183" s="106"/>
      <c r="BN183" s="106"/>
      <c r="BO183" s="106"/>
      <c r="BP183" s="106"/>
      <c r="BQ183" s="106"/>
      <c r="BR183" s="106"/>
      <c r="BS183" s="106"/>
      <c r="BT183" s="106"/>
      <c r="BU183" s="106"/>
      <c r="BV183" s="106"/>
      <c r="BW183" s="106"/>
      <c r="BX183" s="106"/>
      <c r="BY183" s="106"/>
      <c r="BZ183" s="106"/>
      <c r="CA183" s="106"/>
      <c r="CB183" s="106"/>
      <c r="CC183" s="106"/>
      <c r="CD183" s="106"/>
      <c r="CE183" s="106"/>
      <c r="CF183" s="106"/>
    </row>
    <row r="184" spans="1:84" ht="12.5" x14ac:dyDescent="0.25">
      <c r="A184" s="106"/>
      <c r="B184" s="90"/>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6"/>
      <c r="AL184" s="106"/>
      <c r="AM184" s="106"/>
      <c r="AN184" s="106"/>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c r="BI184" s="106"/>
      <c r="BJ184" s="106"/>
      <c r="BK184" s="106"/>
      <c r="BL184" s="106"/>
      <c r="BM184" s="106"/>
      <c r="BN184" s="106"/>
      <c r="BO184" s="106"/>
      <c r="BP184" s="106"/>
      <c r="BQ184" s="106"/>
      <c r="BR184" s="106"/>
      <c r="BS184" s="106"/>
      <c r="BT184" s="106"/>
      <c r="BU184" s="106"/>
      <c r="BV184" s="106"/>
      <c r="BW184" s="106"/>
      <c r="BX184" s="106"/>
      <c r="BY184" s="106"/>
      <c r="BZ184" s="106"/>
      <c r="CA184" s="106"/>
      <c r="CB184" s="106"/>
      <c r="CC184" s="106"/>
      <c r="CD184" s="106"/>
      <c r="CE184" s="106"/>
      <c r="CF184" s="106"/>
    </row>
    <row r="185" spans="1:84" ht="12.5" x14ac:dyDescent="0.25">
      <c r="A185" s="106"/>
      <c r="B185" s="90"/>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c r="AK185" s="106"/>
      <c r="AL185" s="106"/>
      <c r="AM185" s="106"/>
      <c r="AN185" s="106"/>
      <c r="AO185" s="106"/>
      <c r="AP185" s="106"/>
      <c r="AQ185" s="106"/>
      <c r="AR185" s="106"/>
      <c r="AS185" s="106"/>
      <c r="AT185" s="106"/>
      <c r="AU185" s="106"/>
      <c r="AV185" s="106"/>
      <c r="AW185" s="106"/>
      <c r="AX185" s="106"/>
      <c r="AY185" s="106"/>
      <c r="AZ185" s="106"/>
      <c r="BA185" s="106"/>
      <c r="BB185" s="106"/>
      <c r="BC185" s="106"/>
      <c r="BD185" s="106"/>
      <c r="BE185" s="106"/>
      <c r="BF185" s="106"/>
      <c r="BG185" s="106"/>
      <c r="BH185" s="106"/>
      <c r="BI185" s="106"/>
      <c r="BJ185" s="106"/>
      <c r="BK185" s="106"/>
      <c r="BL185" s="106"/>
      <c r="BM185" s="106"/>
      <c r="BN185" s="106"/>
      <c r="BO185" s="106"/>
      <c r="BP185" s="106"/>
      <c r="BQ185" s="106"/>
      <c r="BR185" s="106"/>
      <c r="BS185" s="106"/>
      <c r="BT185" s="106"/>
      <c r="BU185" s="106"/>
      <c r="BV185" s="106"/>
      <c r="BW185" s="106"/>
      <c r="BX185" s="106"/>
      <c r="BY185" s="106"/>
      <c r="BZ185" s="106"/>
      <c r="CA185" s="106"/>
      <c r="CB185" s="106"/>
      <c r="CC185" s="106"/>
      <c r="CD185" s="106"/>
      <c r="CE185" s="106"/>
      <c r="CF185" s="106"/>
    </row>
    <row r="186" spans="1:84" ht="12.5" x14ac:dyDescent="0.25">
      <c r="A186" s="106"/>
      <c r="B186" s="90"/>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c r="AK186" s="106"/>
      <c r="AL186" s="106"/>
      <c r="AM186" s="106"/>
      <c r="AN186" s="106"/>
      <c r="AO186" s="106"/>
      <c r="AP186" s="106"/>
      <c r="AQ186" s="106"/>
      <c r="AR186" s="106"/>
      <c r="AS186" s="106"/>
      <c r="AT186" s="106"/>
      <c r="AU186" s="106"/>
      <c r="AV186" s="106"/>
      <c r="AW186" s="106"/>
      <c r="AX186" s="106"/>
      <c r="AY186" s="106"/>
      <c r="AZ186" s="106"/>
      <c r="BA186" s="106"/>
      <c r="BB186" s="106"/>
      <c r="BC186" s="106"/>
      <c r="BD186" s="106"/>
      <c r="BE186" s="106"/>
      <c r="BF186" s="106"/>
      <c r="BG186" s="106"/>
      <c r="BH186" s="106"/>
      <c r="BI186" s="106"/>
      <c r="BJ186" s="106"/>
      <c r="BK186" s="106"/>
      <c r="BL186" s="106"/>
      <c r="BM186" s="106"/>
      <c r="BN186" s="106"/>
      <c r="BO186" s="106"/>
      <c r="BP186" s="106"/>
      <c r="BQ186" s="106"/>
      <c r="BR186" s="106"/>
      <c r="BS186" s="106"/>
      <c r="BT186" s="106"/>
      <c r="BU186" s="106"/>
      <c r="BV186" s="106"/>
      <c r="BW186" s="106"/>
      <c r="BX186" s="106"/>
      <c r="BY186" s="106"/>
      <c r="BZ186" s="106"/>
      <c r="CA186" s="106"/>
      <c r="CB186" s="106"/>
      <c r="CC186" s="106"/>
      <c r="CD186" s="106"/>
      <c r="CE186" s="106"/>
      <c r="CF186" s="106"/>
    </row>
    <row r="187" spans="1:84" ht="12.5" x14ac:dyDescent="0.25">
      <c r="A187" s="106"/>
      <c r="B187" s="90"/>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c r="AL187" s="106"/>
      <c r="AM187" s="106"/>
      <c r="AN187" s="106"/>
      <c r="AO187" s="106"/>
      <c r="AP187" s="106"/>
      <c r="AQ187" s="106"/>
      <c r="AR187" s="106"/>
      <c r="AS187" s="106"/>
      <c r="AT187" s="106"/>
      <c r="AU187" s="106"/>
      <c r="AV187" s="106"/>
      <c r="AW187" s="106"/>
      <c r="AX187" s="106"/>
      <c r="AY187" s="106"/>
      <c r="AZ187" s="106"/>
      <c r="BA187" s="106"/>
      <c r="BB187" s="106"/>
      <c r="BC187" s="106"/>
      <c r="BD187" s="106"/>
      <c r="BE187" s="106"/>
      <c r="BF187" s="106"/>
      <c r="BG187" s="106"/>
      <c r="BH187" s="106"/>
      <c r="BI187" s="106"/>
      <c r="BJ187" s="106"/>
      <c r="BK187" s="106"/>
      <c r="BL187" s="106"/>
      <c r="BM187" s="106"/>
      <c r="BN187" s="106"/>
      <c r="BO187" s="106"/>
      <c r="BP187" s="106"/>
      <c r="BQ187" s="106"/>
      <c r="BR187" s="106"/>
      <c r="BS187" s="106"/>
      <c r="BT187" s="106"/>
      <c r="BU187" s="106"/>
      <c r="BV187" s="106"/>
      <c r="BW187" s="106"/>
      <c r="BX187" s="106"/>
      <c r="BY187" s="106"/>
      <c r="BZ187" s="106"/>
      <c r="CA187" s="106"/>
      <c r="CB187" s="106"/>
      <c r="CC187" s="106"/>
      <c r="CD187" s="106"/>
      <c r="CE187" s="106"/>
      <c r="CF187" s="106"/>
    </row>
    <row r="188" spans="1:84" ht="12.5" x14ac:dyDescent="0.25">
      <c r="A188" s="106"/>
      <c r="B188" s="90"/>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6"/>
      <c r="AY188" s="106"/>
      <c r="AZ188" s="106"/>
      <c r="BA188" s="106"/>
      <c r="BB188" s="106"/>
      <c r="BC188" s="106"/>
      <c r="BD188" s="106"/>
      <c r="BE188" s="106"/>
      <c r="BF188" s="106"/>
      <c r="BG188" s="106"/>
      <c r="BH188" s="106"/>
      <c r="BI188" s="106"/>
      <c r="BJ188" s="106"/>
      <c r="BK188" s="106"/>
      <c r="BL188" s="106"/>
      <c r="BM188" s="106"/>
      <c r="BN188" s="106"/>
      <c r="BO188" s="106"/>
      <c r="BP188" s="106"/>
      <c r="BQ188" s="106"/>
      <c r="BR188" s="106"/>
      <c r="BS188" s="106"/>
      <c r="BT188" s="106"/>
      <c r="BU188" s="106"/>
      <c r="BV188" s="106"/>
      <c r="BW188" s="106"/>
      <c r="BX188" s="106"/>
      <c r="BY188" s="106"/>
      <c r="BZ188" s="106"/>
      <c r="CA188" s="106"/>
      <c r="CB188" s="106"/>
      <c r="CC188" s="106"/>
      <c r="CD188" s="106"/>
      <c r="CE188" s="106"/>
      <c r="CF188" s="106"/>
    </row>
    <row r="189" spans="1:84" ht="12.5" x14ac:dyDescent="0.25">
      <c r="A189" s="106"/>
      <c r="B189" s="90"/>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6"/>
      <c r="AY189" s="106"/>
      <c r="AZ189" s="106"/>
      <c r="BA189" s="106"/>
      <c r="BB189" s="106"/>
      <c r="BC189" s="106"/>
      <c r="BD189" s="106"/>
      <c r="BE189" s="106"/>
      <c r="BF189" s="106"/>
      <c r="BG189" s="106"/>
      <c r="BH189" s="106"/>
      <c r="BI189" s="106"/>
      <c r="BJ189" s="106"/>
      <c r="BK189" s="106"/>
      <c r="BL189" s="106"/>
      <c r="BM189" s="106"/>
      <c r="BN189" s="106"/>
      <c r="BO189" s="106"/>
      <c r="BP189" s="106"/>
      <c r="BQ189" s="106"/>
      <c r="BR189" s="106"/>
      <c r="BS189" s="106"/>
      <c r="BT189" s="106"/>
      <c r="BU189" s="106"/>
      <c r="BV189" s="106"/>
      <c r="BW189" s="106"/>
      <c r="BX189" s="106"/>
      <c r="BY189" s="106"/>
      <c r="BZ189" s="106"/>
      <c r="CA189" s="106"/>
      <c r="CB189" s="106"/>
      <c r="CC189" s="106"/>
      <c r="CD189" s="106"/>
      <c r="CE189" s="106"/>
      <c r="CF189" s="106"/>
    </row>
    <row r="190" spans="1:84" ht="12.5" x14ac:dyDescent="0.25">
      <c r="A190" s="106"/>
      <c r="B190" s="90"/>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6"/>
      <c r="AY190" s="106"/>
      <c r="AZ190" s="106"/>
      <c r="BA190" s="106"/>
      <c r="BB190" s="106"/>
      <c r="BC190" s="106"/>
      <c r="BD190" s="106"/>
      <c r="BE190" s="106"/>
      <c r="BF190" s="106"/>
      <c r="BG190" s="106"/>
      <c r="BH190" s="106"/>
      <c r="BI190" s="106"/>
      <c r="BJ190" s="106"/>
      <c r="BK190" s="106"/>
      <c r="BL190" s="106"/>
      <c r="BM190" s="106"/>
      <c r="BN190" s="106"/>
      <c r="BO190" s="106"/>
      <c r="BP190" s="106"/>
      <c r="BQ190" s="106"/>
      <c r="BR190" s="106"/>
      <c r="BS190" s="106"/>
      <c r="BT190" s="106"/>
      <c r="BU190" s="106"/>
      <c r="BV190" s="106"/>
      <c r="BW190" s="106"/>
      <c r="BX190" s="106"/>
      <c r="BY190" s="106"/>
      <c r="BZ190" s="106"/>
      <c r="CA190" s="106"/>
      <c r="CB190" s="106"/>
      <c r="CC190" s="106"/>
      <c r="CD190" s="106"/>
      <c r="CE190" s="106"/>
      <c r="CF190" s="106"/>
    </row>
    <row r="191" spans="1:84" ht="12.5" x14ac:dyDescent="0.25">
      <c r="A191" s="106"/>
      <c r="B191" s="90"/>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c r="AU191" s="106"/>
      <c r="AV191" s="106"/>
      <c r="AW191" s="106"/>
      <c r="AX191" s="106"/>
      <c r="AY191" s="106"/>
      <c r="AZ191" s="106"/>
      <c r="BA191" s="106"/>
      <c r="BB191" s="106"/>
      <c r="BC191" s="106"/>
      <c r="BD191" s="106"/>
      <c r="BE191" s="106"/>
      <c r="BF191" s="106"/>
      <c r="BG191" s="106"/>
      <c r="BH191" s="106"/>
      <c r="BI191" s="106"/>
      <c r="BJ191" s="106"/>
      <c r="BK191" s="106"/>
      <c r="BL191" s="106"/>
      <c r="BM191" s="106"/>
      <c r="BN191" s="106"/>
      <c r="BO191" s="106"/>
      <c r="BP191" s="106"/>
      <c r="BQ191" s="106"/>
      <c r="BR191" s="106"/>
      <c r="BS191" s="106"/>
      <c r="BT191" s="106"/>
      <c r="BU191" s="106"/>
      <c r="BV191" s="106"/>
      <c r="BW191" s="106"/>
      <c r="BX191" s="106"/>
      <c r="BY191" s="106"/>
      <c r="BZ191" s="106"/>
      <c r="CA191" s="106"/>
      <c r="CB191" s="106"/>
      <c r="CC191" s="106"/>
      <c r="CD191" s="106"/>
      <c r="CE191" s="106"/>
      <c r="CF191" s="106"/>
    </row>
    <row r="192" spans="1:84" ht="12.5" x14ac:dyDescent="0.25">
      <c r="A192" s="106"/>
      <c r="B192" s="90"/>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c r="AP192" s="106"/>
      <c r="AQ192" s="106"/>
      <c r="AR192" s="106"/>
      <c r="AS192" s="106"/>
      <c r="AT192" s="106"/>
      <c r="AU192" s="106"/>
      <c r="AV192" s="106"/>
      <c r="AW192" s="106"/>
      <c r="AX192" s="106"/>
      <c r="AY192" s="106"/>
      <c r="AZ192" s="106"/>
      <c r="BA192" s="106"/>
      <c r="BB192" s="106"/>
      <c r="BC192" s="106"/>
      <c r="BD192" s="106"/>
      <c r="BE192" s="106"/>
      <c r="BF192" s="106"/>
      <c r="BG192" s="106"/>
      <c r="BH192" s="106"/>
      <c r="BI192" s="106"/>
      <c r="BJ192" s="106"/>
      <c r="BK192" s="106"/>
      <c r="BL192" s="106"/>
      <c r="BM192" s="106"/>
      <c r="BN192" s="106"/>
      <c r="BO192" s="106"/>
      <c r="BP192" s="106"/>
      <c r="BQ192" s="106"/>
      <c r="BR192" s="106"/>
      <c r="BS192" s="106"/>
      <c r="BT192" s="106"/>
      <c r="BU192" s="106"/>
      <c r="BV192" s="106"/>
      <c r="BW192" s="106"/>
      <c r="BX192" s="106"/>
      <c r="BY192" s="106"/>
      <c r="BZ192" s="106"/>
      <c r="CA192" s="106"/>
      <c r="CB192" s="106"/>
      <c r="CC192" s="106"/>
      <c r="CD192" s="106"/>
      <c r="CE192" s="106"/>
      <c r="CF192" s="106"/>
    </row>
    <row r="193" spans="1:84" ht="12.5" x14ac:dyDescent="0.25">
      <c r="A193" s="106"/>
      <c r="B193" s="90"/>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c r="AP193" s="106"/>
      <c r="AQ193" s="106"/>
      <c r="AR193" s="106"/>
      <c r="AS193" s="106"/>
      <c r="AT193" s="106"/>
      <c r="AU193" s="106"/>
      <c r="AV193" s="106"/>
      <c r="AW193" s="106"/>
      <c r="AX193" s="106"/>
      <c r="AY193" s="106"/>
      <c r="AZ193" s="106"/>
      <c r="BA193" s="106"/>
      <c r="BB193" s="106"/>
      <c r="BC193" s="106"/>
      <c r="BD193" s="106"/>
      <c r="BE193" s="106"/>
      <c r="BF193" s="106"/>
      <c r="BG193" s="106"/>
      <c r="BH193" s="106"/>
      <c r="BI193" s="106"/>
      <c r="BJ193" s="106"/>
      <c r="BK193" s="106"/>
      <c r="BL193" s="106"/>
      <c r="BM193" s="106"/>
      <c r="BN193" s="106"/>
      <c r="BO193" s="106"/>
      <c r="BP193" s="106"/>
      <c r="BQ193" s="106"/>
      <c r="BR193" s="106"/>
      <c r="BS193" s="106"/>
      <c r="BT193" s="106"/>
      <c r="BU193" s="106"/>
      <c r="BV193" s="106"/>
      <c r="BW193" s="106"/>
      <c r="BX193" s="106"/>
      <c r="BY193" s="106"/>
      <c r="BZ193" s="106"/>
      <c r="CA193" s="106"/>
      <c r="CB193" s="106"/>
      <c r="CC193" s="106"/>
      <c r="CD193" s="106"/>
      <c r="CE193" s="106"/>
      <c r="CF193" s="106"/>
    </row>
    <row r="194" spans="1:84" ht="12.5" x14ac:dyDescent="0.25">
      <c r="A194" s="106"/>
      <c r="B194" s="90"/>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c r="AP194" s="106"/>
      <c r="AQ194" s="106"/>
      <c r="AR194" s="106"/>
      <c r="AS194" s="106"/>
      <c r="AT194" s="106"/>
      <c r="AU194" s="106"/>
      <c r="AV194" s="106"/>
      <c r="AW194" s="106"/>
      <c r="AX194" s="106"/>
      <c r="AY194" s="106"/>
      <c r="AZ194" s="106"/>
      <c r="BA194" s="106"/>
      <c r="BB194" s="106"/>
      <c r="BC194" s="106"/>
      <c r="BD194" s="106"/>
      <c r="BE194" s="106"/>
      <c r="BF194" s="106"/>
      <c r="BG194" s="106"/>
      <c r="BH194" s="106"/>
      <c r="BI194" s="106"/>
      <c r="BJ194" s="106"/>
      <c r="BK194" s="106"/>
      <c r="BL194" s="106"/>
      <c r="BM194" s="106"/>
      <c r="BN194" s="106"/>
      <c r="BO194" s="106"/>
      <c r="BP194" s="106"/>
      <c r="BQ194" s="106"/>
      <c r="BR194" s="106"/>
      <c r="BS194" s="106"/>
      <c r="BT194" s="106"/>
      <c r="BU194" s="106"/>
      <c r="BV194" s="106"/>
      <c r="BW194" s="106"/>
      <c r="BX194" s="106"/>
      <c r="BY194" s="106"/>
      <c r="BZ194" s="106"/>
      <c r="CA194" s="106"/>
      <c r="CB194" s="106"/>
      <c r="CC194" s="106"/>
      <c r="CD194" s="106"/>
      <c r="CE194" s="106"/>
      <c r="CF194" s="106"/>
    </row>
    <row r="195" spans="1:84" ht="12.5" x14ac:dyDescent="0.25">
      <c r="A195" s="106"/>
      <c r="B195" s="90"/>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c r="AP195" s="106"/>
      <c r="AQ195" s="106"/>
      <c r="AR195" s="106"/>
      <c r="AS195" s="106"/>
      <c r="AT195" s="106"/>
      <c r="AU195" s="106"/>
      <c r="AV195" s="106"/>
      <c r="AW195" s="106"/>
      <c r="AX195" s="106"/>
      <c r="AY195" s="106"/>
      <c r="AZ195" s="106"/>
      <c r="BA195" s="106"/>
      <c r="BB195" s="106"/>
      <c r="BC195" s="106"/>
      <c r="BD195" s="106"/>
      <c r="BE195" s="106"/>
      <c r="BF195" s="106"/>
      <c r="BG195" s="106"/>
      <c r="BH195" s="106"/>
      <c r="BI195" s="106"/>
      <c r="BJ195" s="106"/>
      <c r="BK195" s="106"/>
      <c r="BL195" s="106"/>
      <c r="BM195" s="106"/>
      <c r="BN195" s="106"/>
      <c r="BO195" s="106"/>
      <c r="BP195" s="106"/>
      <c r="BQ195" s="106"/>
      <c r="BR195" s="106"/>
      <c r="BS195" s="106"/>
      <c r="BT195" s="106"/>
      <c r="BU195" s="106"/>
      <c r="BV195" s="106"/>
      <c r="BW195" s="106"/>
      <c r="BX195" s="106"/>
      <c r="BY195" s="106"/>
      <c r="BZ195" s="106"/>
      <c r="CA195" s="106"/>
      <c r="CB195" s="106"/>
      <c r="CC195" s="106"/>
      <c r="CD195" s="106"/>
      <c r="CE195" s="106"/>
      <c r="CF195" s="106"/>
    </row>
    <row r="196" spans="1:84" ht="12.5" x14ac:dyDescent="0.25">
      <c r="A196" s="106"/>
      <c r="B196" s="90"/>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6"/>
      <c r="BC196" s="106"/>
      <c r="BD196" s="106"/>
      <c r="BE196" s="106"/>
      <c r="BF196" s="106"/>
      <c r="BG196" s="106"/>
      <c r="BH196" s="106"/>
      <c r="BI196" s="106"/>
      <c r="BJ196" s="106"/>
      <c r="BK196" s="106"/>
      <c r="BL196" s="106"/>
      <c r="BM196" s="106"/>
      <c r="BN196" s="106"/>
      <c r="BO196" s="106"/>
      <c r="BP196" s="106"/>
      <c r="BQ196" s="106"/>
      <c r="BR196" s="106"/>
      <c r="BS196" s="106"/>
      <c r="BT196" s="106"/>
      <c r="BU196" s="106"/>
      <c r="BV196" s="106"/>
      <c r="BW196" s="106"/>
      <c r="BX196" s="106"/>
      <c r="BY196" s="106"/>
      <c r="BZ196" s="106"/>
      <c r="CA196" s="106"/>
      <c r="CB196" s="106"/>
      <c r="CC196" s="106"/>
      <c r="CD196" s="106"/>
      <c r="CE196" s="106"/>
      <c r="CF196" s="106"/>
    </row>
    <row r="197" spans="1:84" ht="12.5" x14ac:dyDescent="0.25">
      <c r="A197" s="106"/>
      <c r="B197" s="90"/>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c r="AK197" s="106"/>
      <c r="AL197" s="106"/>
      <c r="AM197" s="106"/>
      <c r="AN197" s="106"/>
      <c r="AO197" s="106"/>
      <c r="AP197" s="106"/>
      <c r="AQ197" s="106"/>
      <c r="AR197" s="106"/>
      <c r="AS197" s="106"/>
      <c r="AT197" s="106"/>
      <c r="AU197" s="106"/>
      <c r="AV197" s="106"/>
      <c r="AW197" s="106"/>
      <c r="AX197" s="106"/>
      <c r="AY197" s="106"/>
      <c r="AZ197" s="106"/>
      <c r="BA197" s="106"/>
      <c r="BB197" s="106"/>
      <c r="BC197" s="106"/>
      <c r="BD197" s="106"/>
      <c r="BE197" s="106"/>
      <c r="BF197" s="106"/>
      <c r="BG197" s="106"/>
      <c r="BH197" s="106"/>
      <c r="BI197" s="106"/>
      <c r="BJ197" s="106"/>
      <c r="BK197" s="106"/>
      <c r="BL197" s="106"/>
      <c r="BM197" s="106"/>
      <c r="BN197" s="106"/>
      <c r="BO197" s="106"/>
      <c r="BP197" s="106"/>
      <c r="BQ197" s="106"/>
      <c r="BR197" s="106"/>
      <c r="BS197" s="106"/>
      <c r="BT197" s="106"/>
      <c r="BU197" s="106"/>
      <c r="BV197" s="106"/>
      <c r="BW197" s="106"/>
      <c r="BX197" s="106"/>
      <c r="BY197" s="106"/>
      <c r="BZ197" s="106"/>
      <c r="CA197" s="106"/>
      <c r="CB197" s="106"/>
      <c r="CC197" s="106"/>
      <c r="CD197" s="106"/>
      <c r="CE197" s="106"/>
      <c r="CF197" s="106"/>
    </row>
    <row r="198" spans="1:84" ht="12.5" x14ac:dyDescent="0.25">
      <c r="A198" s="106"/>
      <c r="B198" s="90"/>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c r="AK198" s="106"/>
      <c r="AL198" s="106"/>
      <c r="AM198" s="106"/>
      <c r="AN198" s="106"/>
      <c r="AO198" s="106"/>
      <c r="AP198" s="106"/>
      <c r="AQ198" s="106"/>
      <c r="AR198" s="106"/>
      <c r="AS198" s="106"/>
      <c r="AT198" s="106"/>
      <c r="AU198" s="106"/>
      <c r="AV198" s="106"/>
      <c r="AW198" s="106"/>
      <c r="AX198" s="106"/>
      <c r="AY198" s="106"/>
      <c r="AZ198" s="106"/>
      <c r="BA198" s="106"/>
      <c r="BB198" s="106"/>
      <c r="BC198" s="106"/>
      <c r="BD198" s="106"/>
      <c r="BE198" s="106"/>
      <c r="BF198" s="106"/>
      <c r="BG198" s="106"/>
      <c r="BH198" s="106"/>
      <c r="BI198" s="106"/>
      <c r="BJ198" s="106"/>
      <c r="BK198" s="106"/>
      <c r="BL198" s="106"/>
      <c r="BM198" s="106"/>
      <c r="BN198" s="106"/>
      <c r="BO198" s="106"/>
      <c r="BP198" s="106"/>
      <c r="BQ198" s="106"/>
      <c r="BR198" s="106"/>
      <c r="BS198" s="106"/>
      <c r="BT198" s="106"/>
      <c r="BU198" s="106"/>
      <c r="BV198" s="106"/>
      <c r="BW198" s="106"/>
      <c r="BX198" s="106"/>
      <c r="BY198" s="106"/>
      <c r="BZ198" s="106"/>
      <c r="CA198" s="106"/>
      <c r="CB198" s="106"/>
      <c r="CC198" s="106"/>
      <c r="CD198" s="106"/>
      <c r="CE198" s="106"/>
      <c r="CF198" s="106"/>
    </row>
    <row r="199" spans="1:84" ht="12.5" x14ac:dyDescent="0.25">
      <c r="A199" s="106"/>
      <c r="B199" s="90"/>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c r="AD199" s="106"/>
      <c r="AE199" s="106"/>
      <c r="AF199" s="106"/>
      <c r="AG199" s="106"/>
      <c r="AH199" s="106"/>
      <c r="AI199" s="106"/>
      <c r="AJ199" s="106"/>
      <c r="AK199" s="106"/>
      <c r="AL199" s="106"/>
      <c r="AM199" s="106"/>
      <c r="AN199" s="106"/>
      <c r="AO199" s="106"/>
      <c r="AP199" s="106"/>
      <c r="AQ199" s="106"/>
      <c r="AR199" s="106"/>
      <c r="AS199" s="106"/>
      <c r="AT199" s="106"/>
      <c r="AU199" s="106"/>
      <c r="AV199" s="106"/>
      <c r="AW199" s="106"/>
      <c r="AX199" s="106"/>
      <c r="AY199" s="106"/>
      <c r="AZ199" s="106"/>
      <c r="BA199" s="106"/>
      <c r="BB199" s="106"/>
      <c r="BC199" s="106"/>
      <c r="BD199" s="106"/>
      <c r="BE199" s="106"/>
      <c r="BF199" s="106"/>
      <c r="BG199" s="106"/>
      <c r="BH199" s="106"/>
      <c r="BI199" s="106"/>
      <c r="BJ199" s="106"/>
      <c r="BK199" s="106"/>
      <c r="BL199" s="106"/>
      <c r="BM199" s="106"/>
      <c r="BN199" s="106"/>
      <c r="BO199" s="106"/>
      <c r="BP199" s="106"/>
      <c r="BQ199" s="106"/>
      <c r="BR199" s="106"/>
      <c r="BS199" s="106"/>
      <c r="BT199" s="106"/>
      <c r="BU199" s="106"/>
      <c r="BV199" s="106"/>
      <c r="BW199" s="106"/>
      <c r="BX199" s="106"/>
      <c r="BY199" s="106"/>
      <c r="BZ199" s="106"/>
      <c r="CA199" s="106"/>
      <c r="CB199" s="106"/>
      <c r="CC199" s="106"/>
      <c r="CD199" s="106"/>
      <c r="CE199" s="106"/>
      <c r="CF199" s="106"/>
    </row>
    <row r="200" spans="1:84" ht="12.5" x14ac:dyDescent="0.25">
      <c r="A200" s="106"/>
      <c r="B200" s="90"/>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c r="AD200" s="106"/>
      <c r="AE200" s="106"/>
      <c r="AF200" s="106"/>
      <c r="AG200" s="106"/>
      <c r="AH200" s="106"/>
      <c r="AI200" s="106"/>
      <c r="AJ200" s="106"/>
      <c r="AK200" s="106"/>
      <c r="AL200" s="106"/>
      <c r="AM200" s="106"/>
      <c r="AN200" s="106"/>
      <c r="AO200" s="106"/>
      <c r="AP200" s="106"/>
      <c r="AQ200" s="106"/>
      <c r="AR200" s="106"/>
      <c r="AS200" s="106"/>
      <c r="AT200" s="106"/>
      <c r="AU200" s="106"/>
      <c r="AV200" s="106"/>
      <c r="AW200" s="106"/>
      <c r="AX200" s="106"/>
      <c r="AY200" s="106"/>
      <c r="AZ200" s="106"/>
      <c r="BA200" s="106"/>
      <c r="BB200" s="106"/>
      <c r="BC200" s="106"/>
      <c r="BD200" s="106"/>
      <c r="BE200" s="106"/>
      <c r="BF200" s="106"/>
      <c r="BG200" s="106"/>
      <c r="BH200" s="106"/>
      <c r="BI200" s="106"/>
      <c r="BJ200" s="106"/>
      <c r="BK200" s="106"/>
      <c r="BL200" s="106"/>
      <c r="BM200" s="106"/>
      <c r="BN200" s="106"/>
      <c r="BO200" s="106"/>
      <c r="BP200" s="106"/>
      <c r="BQ200" s="106"/>
      <c r="BR200" s="106"/>
      <c r="BS200" s="106"/>
      <c r="BT200" s="106"/>
      <c r="BU200" s="106"/>
      <c r="BV200" s="106"/>
      <c r="BW200" s="106"/>
      <c r="BX200" s="106"/>
      <c r="BY200" s="106"/>
      <c r="BZ200" s="106"/>
      <c r="CA200" s="106"/>
      <c r="CB200" s="106"/>
      <c r="CC200" s="106"/>
      <c r="CD200" s="106"/>
      <c r="CE200" s="106"/>
      <c r="CF200" s="106"/>
    </row>
    <row r="201" spans="1:84" ht="12.5" x14ac:dyDescent="0.25">
      <c r="A201" s="106"/>
      <c r="B201" s="90"/>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c r="AI201" s="106"/>
      <c r="AJ201" s="106"/>
      <c r="AK201" s="106"/>
      <c r="AL201" s="106"/>
      <c r="AM201" s="106"/>
      <c r="AN201" s="106"/>
      <c r="AO201" s="106"/>
      <c r="AP201" s="106"/>
      <c r="AQ201" s="106"/>
      <c r="AR201" s="106"/>
      <c r="AS201" s="106"/>
      <c r="AT201" s="106"/>
      <c r="AU201" s="106"/>
      <c r="AV201" s="106"/>
      <c r="AW201" s="106"/>
      <c r="AX201" s="106"/>
      <c r="AY201" s="106"/>
      <c r="AZ201" s="106"/>
      <c r="BA201" s="106"/>
      <c r="BB201" s="106"/>
      <c r="BC201" s="106"/>
      <c r="BD201" s="106"/>
      <c r="BE201" s="106"/>
      <c r="BF201" s="106"/>
      <c r="BG201" s="106"/>
      <c r="BH201" s="106"/>
      <c r="BI201" s="106"/>
      <c r="BJ201" s="106"/>
      <c r="BK201" s="106"/>
      <c r="BL201" s="106"/>
      <c r="BM201" s="106"/>
      <c r="BN201" s="106"/>
      <c r="BO201" s="106"/>
      <c r="BP201" s="106"/>
      <c r="BQ201" s="106"/>
      <c r="BR201" s="106"/>
      <c r="BS201" s="106"/>
      <c r="BT201" s="106"/>
      <c r="BU201" s="106"/>
      <c r="BV201" s="106"/>
      <c r="BW201" s="106"/>
      <c r="BX201" s="106"/>
      <c r="BY201" s="106"/>
      <c r="BZ201" s="106"/>
      <c r="CA201" s="106"/>
      <c r="CB201" s="106"/>
      <c r="CC201" s="106"/>
      <c r="CD201" s="106"/>
      <c r="CE201" s="106"/>
      <c r="CF201" s="106"/>
    </row>
    <row r="202" spans="1:84" ht="12.5" x14ac:dyDescent="0.25">
      <c r="A202" s="106"/>
      <c r="B202" s="90"/>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106"/>
      <c r="AK202" s="106"/>
      <c r="AL202" s="106"/>
      <c r="AM202" s="106"/>
      <c r="AN202" s="106"/>
      <c r="AO202" s="106"/>
      <c r="AP202" s="106"/>
      <c r="AQ202" s="106"/>
      <c r="AR202" s="106"/>
      <c r="AS202" s="106"/>
      <c r="AT202" s="106"/>
      <c r="AU202" s="106"/>
      <c r="AV202" s="106"/>
      <c r="AW202" s="106"/>
      <c r="AX202" s="106"/>
      <c r="AY202" s="106"/>
      <c r="AZ202" s="106"/>
      <c r="BA202" s="106"/>
      <c r="BB202" s="106"/>
      <c r="BC202" s="106"/>
      <c r="BD202" s="106"/>
      <c r="BE202" s="106"/>
      <c r="BF202" s="106"/>
      <c r="BG202" s="106"/>
      <c r="BH202" s="106"/>
      <c r="BI202" s="106"/>
      <c r="BJ202" s="106"/>
      <c r="BK202" s="106"/>
      <c r="BL202" s="106"/>
      <c r="BM202" s="106"/>
      <c r="BN202" s="106"/>
      <c r="BO202" s="106"/>
      <c r="BP202" s="106"/>
      <c r="BQ202" s="106"/>
      <c r="BR202" s="106"/>
      <c r="BS202" s="106"/>
      <c r="BT202" s="106"/>
      <c r="BU202" s="106"/>
      <c r="BV202" s="106"/>
      <c r="BW202" s="106"/>
      <c r="BX202" s="106"/>
      <c r="BY202" s="106"/>
      <c r="BZ202" s="106"/>
      <c r="CA202" s="106"/>
      <c r="CB202" s="106"/>
      <c r="CC202" s="106"/>
      <c r="CD202" s="106"/>
      <c r="CE202" s="106"/>
      <c r="CF202" s="106"/>
    </row>
    <row r="203" spans="1:84" ht="12.5" x14ac:dyDescent="0.25">
      <c r="A203" s="106"/>
      <c r="B203" s="90"/>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c r="AD203" s="106"/>
      <c r="AE203" s="106"/>
      <c r="AF203" s="106"/>
      <c r="AG203" s="106"/>
      <c r="AH203" s="106"/>
      <c r="AI203" s="106"/>
      <c r="AJ203" s="106"/>
      <c r="AK203" s="106"/>
      <c r="AL203" s="106"/>
      <c r="AM203" s="106"/>
      <c r="AN203" s="106"/>
      <c r="AO203" s="106"/>
      <c r="AP203" s="106"/>
      <c r="AQ203" s="106"/>
      <c r="AR203" s="106"/>
      <c r="AS203" s="106"/>
      <c r="AT203" s="106"/>
      <c r="AU203" s="106"/>
      <c r="AV203" s="106"/>
      <c r="AW203" s="106"/>
      <c r="AX203" s="106"/>
      <c r="AY203" s="106"/>
      <c r="AZ203" s="106"/>
      <c r="BA203" s="106"/>
      <c r="BB203" s="106"/>
      <c r="BC203" s="106"/>
      <c r="BD203" s="106"/>
      <c r="BE203" s="106"/>
      <c r="BF203" s="106"/>
      <c r="BG203" s="106"/>
      <c r="BH203" s="106"/>
      <c r="BI203" s="106"/>
      <c r="BJ203" s="106"/>
      <c r="BK203" s="106"/>
      <c r="BL203" s="106"/>
      <c r="BM203" s="106"/>
      <c r="BN203" s="106"/>
      <c r="BO203" s="106"/>
      <c r="BP203" s="106"/>
      <c r="BQ203" s="106"/>
      <c r="BR203" s="106"/>
      <c r="BS203" s="106"/>
      <c r="BT203" s="106"/>
      <c r="BU203" s="106"/>
      <c r="BV203" s="106"/>
      <c r="BW203" s="106"/>
      <c r="BX203" s="106"/>
      <c r="BY203" s="106"/>
      <c r="BZ203" s="106"/>
      <c r="CA203" s="106"/>
      <c r="CB203" s="106"/>
      <c r="CC203" s="106"/>
      <c r="CD203" s="106"/>
      <c r="CE203" s="106"/>
      <c r="CF203" s="106"/>
    </row>
    <row r="204" spans="1:84" ht="12.5" x14ac:dyDescent="0.25">
      <c r="A204" s="106"/>
      <c r="B204" s="90"/>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c r="AD204" s="106"/>
      <c r="AE204" s="106"/>
      <c r="AF204" s="106"/>
      <c r="AG204" s="106"/>
      <c r="AH204" s="106"/>
      <c r="AI204" s="106"/>
      <c r="AJ204" s="106"/>
      <c r="AK204" s="106"/>
      <c r="AL204" s="106"/>
      <c r="AM204" s="106"/>
      <c r="AN204" s="106"/>
      <c r="AO204" s="106"/>
      <c r="AP204" s="106"/>
      <c r="AQ204" s="106"/>
      <c r="AR204" s="106"/>
      <c r="AS204" s="106"/>
      <c r="AT204" s="106"/>
      <c r="AU204" s="106"/>
      <c r="AV204" s="106"/>
      <c r="AW204" s="106"/>
      <c r="AX204" s="106"/>
      <c r="AY204" s="106"/>
      <c r="AZ204" s="106"/>
      <c r="BA204" s="106"/>
      <c r="BB204" s="106"/>
      <c r="BC204" s="106"/>
      <c r="BD204" s="106"/>
      <c r="BE204" s="106"/>
      <c r="BF204" s="106"/>
      <c r="BG204" s="106"/>
      <c r="BH204" s="106"/>
      <c r="BI204" s="106"/>
      <c r="BJ204" s="106"/>
      <c r="BK204" s="106"/>
      <c r="BL204" s="106"/>
      <c r="BM204" s="106"/>
      <c r="BN204" s="106"/>
      <c r="BO204" s="106"/>
      <c r="BP204" s="106"/>
      <c r="BQ204" s="106"/>
      <c r="BR204" s="106"/>
      <c r="BS204" s="106"/>
      <c r="BT204" s="106"/>
      <c r="BU204" s="106"/>
      <c r="BV204" s="106"/>
      <c r="BW204" s="106"/>
      <c r="BX204" s="106"/>
      <c r="BY204" s="106"/>
      <c r="BZ204" s="106"/>
      <c r="CA204" s="106"/>
      <c r="CB204" s="106"/>
      <c r="CC204" s="106"/>
      <c r="CD204" s="106"/>
      <c r="CE204" s="106"/>
      <c r="CF204" s="106"/>
    </row>
    <row r="205" spans="1:84" ht="12.5" x14ac:dyDescent="0.25">
      <c r="A205" s="106"/>
      <c r="B205" s="90"/>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c r="AP205" s="106"/>
      <c r="AQ205" s="106"/>
      <c r="AR205" s="106"/>
      <c r="AS205" s="106"/>
      <c r="AT205" s="106"/>
      <c r="AU205" s="106"/>
      <c r="AV205" s="106"/>
      <c r="AW205" s="106"/>
      <c r="AX205" s="106"/>
      <c r="AY205" s="106"/>
      <c r="AZ205" s="106"/>
      <c r="BA205" s="106"/>
      <c r="BB205" s="106"/>
      <c r="BC205" s="106"/>
      <c r="BD205" s="106"/>
      <c r="BE205" s="106"/>
      <c r="BF205" s="106"/>
      <c r="BG205" s="106"/>
      <c r="BH205" s="106"/>
      <c r="BI205" s="106"/>
      <c r="BJ205" s="106"/>
      <c r="BK205" s="106"/>
      <c r="BL205" s="106"/>
      <c r="BM205" s="106"/>
      <c r="BN205" s="106"/>
      <c r="BO205" s="106"/>
      <c r="BP205" s="106"/>
      <c r="BQ205" s="106"/>
      <c r="BR205" s="106"/>
      <c r="BS205" s="106"/>
      <c r="BT205" s="106"/>
      <c r="BU205" s="106"/>
      <c r="BV205" s="106"/>
      <c r="BW205" s="106"/>
      <c r="BX205" s="106"/>
      <c r="BY205" s="106"/>
      <c r="BZ205" s="106"/>
      <c r="CA205" s="106"/>
      <c r="CB205" s="106"/>
      <c r="CC205" s="106"/>
      <c r="CD205" s="106"/>
      <c r="CE205" s="106"/>
      <c r="CF205" s="106"/>
    </row>
    <row r="206" spans="1:84" ht="12.5" x14ac:dyDescent="0.25">
      <c r="A206" s="106"/>
      <c r="B206" s="90"/>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c r="AD206" s="106"/>
      <c r="AE206" s="106"/>
      <c r="AF206" s="106"/>
      <c r="AG206" s="106"/>
      <c r="AH206" s="106"/>
      <c r="AI206" s="106"/>
      <c r="AJ206" s="106"/>
      <c r="AK206" s="106"/>
      <c r="AL206" s="106"/>
      <c r="AM206" s="106"/>
      <c r="AN206" s="106"/>
      <c r="AO206" s="106"/>
      <c r="AP206" s="106"/>
      <c r="AQ206" s="106"/>
      <c r="AR206" s="106"/>
      <c r="AS206" s="106"/>
      <c r="AT206" s="106"/>
      <c r="AU206" s="106"/>
      <c r="AV206" s="106"/>
      <c r="AW206" s="106"/>
      <c r="AX206" s="106"/>
      <c r="AY206" s="106"/>
      <c r="AZ206" s="106"/>
      <c r="BA206" s="106"/>
      <c r="BB206" s="106"/>
      <c r="BC206" s="106"/>
      <c r="BD206" s="106"/>
      <c r="BE206" s="106"/>
      <c r="BF206" s="106"/>
      <c r="BG206" s="106"/>
      <c r="BH206" s="106"/>
      <c r="BI206" s="106"/>
      <c r="BJ206" s="106"/>
      <c r="BK206" s="106"/>
      <c r="BL206" s="106"/>
      <c r="BM206" s="106"/>
      <c r="BN206" s="106"/>
      <c r="BO206" s="106"/>
      <c r="BP206" s="106"/>
      <c r="BQ206" s="106"/>
      <c r="BR206" s="106"/>
      <c r="BS206" s="106"/>
      <c r="BT206" s="106"/>
      <c r="BU206" s="106"/>
      <c r="BV206" s="106"/>
      <c r="BW206" s="106"/>
      <c r="BX206" s="106"/>
      <c r="BY206" s="106"/>
      <c r="BZ206" s="106"/>
      <c r="CA206" s="106"/>
      <c r="CB206" s="106"/>
      <c r="CC206" s="106"/>
      <c r="CD206" s="106"/>
      <c r="CE206" s="106"/>
      <c r="CF206" s="106"/>
    </row>
    <row r="207" spans="1:84" ht="12.5" x14ac:dyDescent="0.25">
      <c r="A207" s="106"/>
      <c r="B207" s="90"/>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c r="AP207" s="106"/>
      <c r="AQ207" s="106"/>
      <c r="AR207" s="106"/>
      <c r="AS207" s="106"/>
      <c r="AT207" s="106"/>
      <c r="AU207" s="106"/>
      <c r="AV207" s="106"/>
      <c r="AW207" s="106"/>
      <c r="AX207" s="106"/>
      <c r="AY207" s="106"/>
      <c r="AZ207" s="106"/>
      <c r="BA207" s="106"/>
      <c r="BB207" s="106"/>
      <c r="BC207" s="106"/>
      <c r="BD207" s="106"/>
      <c r="BE207" s="106"/>
      <c r="BF207" s="106"/>
      <c r="BG207" s="106"/>
      <c r="BH207" s="106"/>
      <c r="BI207" s="106"/>
      <c r="BJ207" s="106"/>
      <c r="BK207" s="106"/>
      <c r="BL207" s="106"/>
      <c r="BM207" s="106"/>
      <c r="BN207" s="106"/>
      <c r="BO207" s="106"/>
      <c r="BP207" s="106"/>
      <c r="BQ207" s="106"/>
      <c r="BR207" s="106"/>
      <c r="BS207" s="106"/>
      <c r="BT207" s="106"/>
      <c r="BU207" s="106"/>
      <c r="BV207" s="106"/>
      <c r="BW207" s="106"/>
      <c r="BX207" s="106"/>
      <c r="BY207" s="106"/>
      <c r="BZ207" s="106"/>
      <c r="CA207" s="106"/>
      <c r="CB207" s="106"/>
      <c r="CC207" s="106"/>
      <c r="CD207" s="106"/>
      <c r="CE207" s="106"/>
      <c r="CF207" s="106"/>
    </row>
    <row r="208" spans="1:84" ht="12.5" x14ac:dyDescent="0.25">
      <c r="A208" s="106"/>
      <c r="B208" s="90"/>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c r="AP208" s="106"/>
      <c r="AQ208" s="106"/>
      <c r="AR208" s="106"/>
      <c r="AS208" s="106"/>
      <c r="AT208" s="106"/>
      <c r="AU208" s="106"/>
      <c r="AV208" s="106"/>
      <c r="AW208" s="106"/>
      <c r="AX208" s="106"/>
      <c r="AY208" s="106"/>
      <c r="AZ208" s="106"/>
      <c r="BA208" s="106"/>
      <c r="BB208" s="106"/>
      <c r="BC208" s="106"/>
      <c r="BD208" s="106"/>
      <c r="BE208" s="106"/>
      <c r="BF208" s="106"/>
      <c r="BG208" s="106"/>
      <c r="BH208" s="106"/>
      <c r="BI208" s="106"/>
      <c r="BJ208" s="106"/>
      <c r="BK208" s="106"/>
      <c r="BL208" s="106"/>
      <c r="BM208" s="106"/>
      <c r="BN208" s="106"/>
      <c r="BO208" s="106"/>
      <c r="BP208" s="106"/>
      <c r="BQ208" s="106"/>
      <c r="BR208" s="106"/>
      <c r="BS208" s="106"/>
      <c r="BT208" s="106"/>
      <c r="BU208" s="106"/>
      <c r="BV208" s="106"/>
      <c r="BW208" s="106"/>
      <c r="BX208" s="106"/>
      <c r="BY208" s="106"/>
      <c r="BZ208" s="106"/>
      <c r="CA208" s="106"/>
      <c r="CB208" s="106"/>
      <c r="CC208" s="106"/>
      <c r="CD208" s="106"/>
      <c r="CE208" s="106"/>
      <c r="CF208" s="106"/>
    </row>
    <row r="209" spans="1:84" ht="12.5" x14ac:dyDescent="0.25">
      <c r="A209" s="106"/>
      <c r="B209" s="90"/>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c r="AP209" s="106"/>
      <c r="AQ209" s="106"/>
      <c r="AR209" s="106"/>
      <c r="AS209" s="106"/>
      <c r="AT209" s="106"/>
      <c r="AU209" s="106"/>
      <c r="AV209" s="106"/>
      <c r="AW209" s="106"/>
      <c r="AX209" s="106"/>
      <c r="AY209" s="106"/>
      <c r="AZ209" s="106"/>
      <c r="BA209" s="106"/>
      <c r="BB209" s="106"/>
      <c r="BC209" s="106"/>
      <c r="BD209" s="106"/>
      <c r="BE209" s="106"/>
      <c r="BF209" s="106"/>
      <c r="BG209" s="106"/>
      <c r="BH209" s="106"/>
      <c r="BI209" s="106"/>
      <c r="BJ209" s="106"/>
      <c r="BK209" s="106"/>
      <c r="BL209" s="106"/>
      <c r="BM209" s="106"/>
      <c r="BN209" s="106"/>
      <c r="BO209" s="106"/>
      <c r="BP209" s="106"/>
      <c r="BQ209" s="106"/>
      <c r="BR209" s="106"/>
      <c r="BS209" s="106"/>
      <c r="BT209" s="106"/>
      <c r="BU209" s="106"/>
      <c r="BV209" s="106"/>
      <c r="BW209" s="106"/>
      <c r="BX209" s="106"/>
      <c r="BY209" s="106"/>
      <c r="BZ209" s="106"/>
      <c r="CA209" s="106"/>
      <c r="CB209" s="106"/>
      <c r="CC209" s="106"/>
      <c r="CD209" s="106"/>
      <c r="CE209" s="106"/>
      <c r="CF209" s="106"/>
    </row>
    <row r="210" spans="1:84" ht="12.5" x14ac:dyDescent="0.25">
      <c r="A210" s="106"/>
      <c r="B210" s="90"/>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c r="AP210" s="106"/>
      <c r="AQ210" s="106"/>
      <c r="AR210" s="106"/>
      <c r="AS210" s="106"/>
      <c r="AT210" s="106"/>
      <c r="AU210" s="106"/>
      <c r="AV210" s="106"/>
      <c r="AW210" s="106"/>
      <c r="AX210" s="106"/>
      <c r="AY210" s="106"/>
      <c r="AZ210" s="106"/>
      <c r="BA210" s="106"/>
      <c r="BB210" s="106"/>
      <c r="BC210" s="106"/>
      <c r="BD210" s="106"/>
      <c r="BE210" s="106"/>
      <c r="BF210" s="106"/>
      <c r="BG210" s="106"/>
      <c r="BH210" s="106"/>
      <c r="BI210" s="106"/>
      <c r="BJ210" s="106"/>
      <c r="BK210" s="106"/>
      <c r="BL210" s="106"/>
      <c r="BM210" s="106"/>
      <c r="BN210" s="106"/>
      <c r="BO210" s="106"/>
      <c r="BP210" s="106"/>
      <c r="BQ210" s="106"/>
      <c r="BR210" s="106"/>
      <c r="BS210" s="106"/>
      <c r="BT210" s="106"/>
      <c r="BU210" s="106"/>
      <c r="BV210" s="106"/>
      <c r="BW210" s="106"/>
      <c r="BX210" s="106"/>
      <c r="BY210" s="106"/>
      <c r="BZ210" s="106"/>
      <c r="CA210" s="106"/>
      <c r="CB210" s="106"/>
      <c r="CC210" s="106"/>
      <c r="CD210" s="106"/>
      <c r="CE210" s="106"/>
      <c r="CF210" s="106"/>
    </row>
    <row r="211" spans="1:84" ht="12.5" x14ac:dyDescent="0.25">
      <c r="A211" s="106"/>
      <c r="B211" s="90"/>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c r="AP211" s="106"/>
      <c r="AQ211" s="106"/>
      <c r="AR211" s="106"/>
      <c r="AS211" s="106"/>
      <c r="AT211" s="106"/>
      <c r="AU211" s="106"/>
      <c r="AV211" s="106"/>
      <c r="AW211" s="106"/>
      <c r="AX211" s="106"/>
      <c r="AY211" s="106"/>
      <c r="AZ211" s="106"/>
      <c r="BA211" s="106"/>
      <c r="BB211" s="106"/>
      <c r="BC211" s="106"/>
      <c r="BD211" s="106"/>
      <c r="BE211" s="106"/>
      <c r="BF211" s="106"/>
      <c r="BG211" s="106"/>
      <c r="BH211" s="106"/>
      <c r="BI211" s="106"/>
      <c r="BJ211" s="106"/>
      <c r="BK211" s="106"/>
      <c r="BL211" s="106"/>
      <c r="BM211" s="106"/>
      <c r="BN211" s="106"/>
      <c r="BO211" s="106"/>
      <c r="BP211" s="106"/>
      <c r="BQ211" s="106"/>
      <c r="BR211" s="106"/>
      <c r="BS211" s="106"/>
      <c r="BT211" s="106"/>
      <c r="BU211" s="106"/>
      <c r="BV211" s="106"/>
      <c r="BW211" s="106"/>
      <c r="BX211" s="106"/>
      <c r="BY211" s="106"/>
      <c r="BZ211" s="106"/>
      <c r="CA211" s="106"/>
      <c r="CB211" s="106"/>
      <c r="CC211" s="106"/>
      <c r="CD211" s="106"/>
      <c r="CE211" s="106"/>
      <c r="CF211" s="106"/>
    </row>
    <row r="212" spans="1:84" ht="12.5" x14ac:dyDescent="0.25">
      <c r="A212" s="106"/>
      <c r="B212" s="90"/>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c r="AD212" s="106"/>
      <c r="AE212" s="106"/>
      <c r="AF212" s="106"/>
      <c r="AG212" s="106"/>
      <c r="AH212" s="106"/>
      <c r="AI212" s="106"/>
      <c r="AJ212" s="106"/>
      <c r="AK212" s="106"/>
      <c r="AL212" s="106"/>
      <c r="AM212" s="106"/>
      <c r="AN212" s="106"/>
      <c r="AO212" s="106"/>
      <c r="AP212" s="106"/>
      <c r="AQ212" s="106"/>
      <c r="AR212" s="106"/>
      <c r="AS212" s="106"/>
      <c r="AT212" s="106"/>
      <c r="AU212" s="106"/>
      <c r="AV212" s="106"/>
      <c r="AW212" s="106"/>
      <c r="AX212" s="106"/>
      <c r="AY212" s="106"/>
      <c r="AZ212" s="106"/>
      <c r="BA212" s="106"/>
      <c r="BB212" s="106"/>
      <c r="BC212" s="106"/>
      <c r="BD212" s="106"/>
      <c r="BE212" s="106"/>
      <c r="BF212" s="106"/>
      <c r="BG212" s="106"/>
      <c r="BH212" s="106"/>
      <c r="BI212" s="106"/>
      <c r="BJ212" s="106"/>
      <c r="BK212" s="106"/>
      <c r="BL212" s="106"/>
      <c r="BM212" s="106"/>
      <c r="BN212" s="106"/>
      <c r="BO212" s="106"/>
      <c r="BP212" s="106"/>
      <c r="BQ212" s="106"/>
      <c r="BR212" s="106"/>
      <c r="BS212" s="106"/>
      <c r="BT212" s="106"/>
      <c r="BU212" s="106"/>
      <c r="BV212" s="106"/>
      <c r="BW212" s="106"/>
      <c r="BX212" s="106"/>
      <c r="BY212" s="106"/>
      <c r="BZ212" s="106"/>
      <c r="CA212" s="106"/>
      <c r="CB212" s="106"/>
      <c r="CC212" s="106"/>
      <c r="CD212" s="106"/>
      <c r="CE212" s="106"/>
      <c r="CF212" s="106"/>
    </row>
    <row r="213" spans="1:84" ht="12.5" x14ac:dyDescent="0.25">
      <c r="A213" s="106"/>
      <c r="B213" s="90"/>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c r="AD213" s="106"/>
      <c r="AE213" s="106"/>
      <c r="AF213" s="106"/>
      <c r="AG213" s="106"/>
      <c r="AH213" s="106"/>
      <c r="AI213" s="106"/>
      <c r="AJ213" s="106"/>
      <c r="AK213" s="106"/>
      <c r="AL213" s="106"/>
      <c r="AM213" s="106"/>
      <c r="AN213" s="106"/>
      <c r="AO213" s="106"/>
      <c r="AP213" s="106"/>
      <c r="AQ213" s="106"/>
      <c r="AR213" s="106"/>
      <c r="AS213" s="106"/>
      <c r="AT213" s="106"/>
      <c r="AU213" s="106"/>
      <c r="AV213" s="106"/>
      <c r="AW213" s="106"/>
      <c r="AX213" s="106"/>
      <c r="AY213" s="106"/>
      <c r="AZ213" s="106"/>
      <c r="BA213" s="106"/>
      <c r="BB213" s="106"/>
      <c r="BC213" s="106"/>
      <c r="BD213" s="106"/>
      <c r="BE213" s="106"/>
      <c r="BF213" s="106"/>
      <c r="BG213" s="106"/>
      <c r="BH213" s="106"/>
      <c r="BI213" s="106"/>
      <c r="BJ213" s="106"/>
      <c r="BK213" s="106"/>
      <c r="BL213" s="106"/>
      <c r="BM213" s="106"/>
      <c r="BN213" s="106"/>
      <c r="BO213" s="106"/>
      <c r="BP213" s="106"/>
      <c r="BQ213" s="106"/>
      <c r="BR213" s="106"/>
      <c r="BS213" s="106"/>
      <c r="BT213" s="106"/>
      <c r="BU213" s="106"/>
      <c r="BV213" s="106"/>
      <c r="BW213" s="106"/>
      <c r="BX213" s="106"/>
      <c r="BY213" s="106"/>
      <c r="BZ213" s="106"/>
      <c r="CA213" s="106"/>
      <c r="CB213" s="106"/>
      <c r="CC213" s="106"/>
      <c r="CD213" s="106"/>
      <c r="CE213" s="106"/>
      <c r="CF213" s="106"/>
    </row>
    <row r="214" spans="1:84" ht="12.5" x14ac:dyDescent="0.25">
      <c r="A214" s="106"/>
      <c r="B214" s="90"/>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c r="BF214" s="106"/>
      <c r="BG214" s="106"/>
      <c r="BH214" s="106"/>
      <c r="BI214" s="106"/>
      <c r="BJ214" s="106"/>
      <c r="BK214" s="106"/>
      <c r="BL214" s="106"/>
      <c r="BM214" s="106"/>
      <c r="BN214" s="106"/>
      <c r="BO214" s="106"/>
      <c r="BP214" s="106"/>
      <c r="BQ214" s="106"/>
      <c r="BR214" s="106"/>
      <c r="BS214" s="106"/>
      <c r="BT214" s="106"/>
      <c r="BU214" s="106"/>
      <c r="BV214" s="106"/>
      <c r="BW214" s="106"/>
      <c r="BX214" s="106"/>
      <c r="BY214" s="106"/>
      <c r="BZ214" s="106"/>
      <c r="CA214" s="106"/>
      <c r="CB214" s="106"/>
      <c r="CC214" s="106"/>
      <c r="CD214" s="106"/>
      <c r="CE214" s="106"/>
      <c r="CF214" s="106"/>
    </row>
    <row r="215" spans="1:84" ht="12.5" x14ac:dyDescent="0.25">
      <c r="A215" s="106"/>
      <c r="B215" s="90"/>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c r="AF215" s="106"/>
      <c r="AG215" s="106"/>
      <c r="AH215" s="106"/>
      <c r="AI215" s="106"/>
      <c r="AJ215" s="106"/>
      <c r="AK215" s="106"/>
      <c r="AL215" s="106"/>
      <c r="AM215" s="106"/>
      <c r="AN215" s="106"/>
      <c r="AO215" s="106"/>
      <c r="AP215" s="106"/>
      <c r="AQ215" s="106"/>
      <c r="AR215" s="106"/>
      <c r="AS215" s="106"/>
      <c r="AT215" s="106"/>
      <c r="AU215" s="106"/>
      <c r="AV215" s="106"/>
      <c r="AW215" s="106"/>
      <c r="AX215" s="106"/>
      <c r="AY215" s="106"/>
      <c r="AZ215" s="106"/>
      <c r="BA215" s="106"/>
      <c r="BB215" s="106"/>
      <c r="BC215" s="106"/>
      <c r="BD215" s="106"/>
      <c r="BE215" s="106"/>
      <c r="BF215" s="106"/>
      <c r="BG215" s="106"/>
      <c r="BH215" s="106"/>
      <c r="BI215" s="106"/>
      <c r="BJ215" s="106"/>
      <c r="BK215" s="106"/>
      <c r="BL215" s="106"/>
      <c r="BM215" s="106"/>
      <c r="BN215" s="106"/>
      <c r="BO215" s="106"/>
      <c r="BP215" s="106"/>
      <c r="BQ215" s="106"/>
      <c r="BR215" s="106"/>
      <c r="BS215" s="106"/>
      <c r="BT215" s="106"/>
      <c r="BU215" s="106"/>
      <c r="BV215" s="106"/>
      <c r="BW215" s="106"/>
      <c r="BX215" s="106"/>
      <c r="BY215" s="106"/>
      <c r="BZ215" s="106"/>
      <c r="CA215" s="106"/>
      <c r="CB215" s="106"/>
      <c r="CC215" s="106"/>
      <c r="CD215" s="106"/>
      <c r="CE215" s="106"/>
      <c r="CF215" s="106"/>
    </row>
    <row r="216" spans="1:84" ht="12.5" x14ac:dyDescent="0.25">
      <c r="A216" s="106"/>
      <c r="B216" s="90"/>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6"/>
      <c r="AL216" s="106"/>
      <c r="AM216" s="106"/>
      <c r="AN216" s="106"/>
      <c r="AO216" s="106"/>
      <c r="AP216" s="106"/>
      <c r="AQ216" s="106"/>
      <c r="AR216" s="106"/>
      <c r="AS216" s="106"/>
      <c r="AT216" s="106"/>
      <c r="AU216" s="106"/>
      <c r="AV216" s="106"/>
      <c r="AW216" s="106"/>
      <c r="AX216" s="106"/>
      <c r="AY216" s="106"/>
      <c r="AZ216" s="106"/>
      <c r="BA216" s="106"/>
      <c r="BB216" s="106"/>
      <c r="BC216" s="106"/>
      <c r="BD216" s="106"/>
      <c r="BE216" s="106"/>
      <c r="BF216" s="106"/>
      <c r="BG216" s="106"/>
      <c r="BH216" s="106"/>
      <c r="BI216" s="106"/>
      <c r="BJ216" s="106"/>
      <c r="BK216" s="106"/>
      <c r="BL216" s="106"/>
      <c r="BM216" s="106"/>
      <c r="BN216" s="106"/>
      <c r="BO216" s="106"/>
      <c r="BP216" s="106"/>
      <c r="BQ216" s="106"/>
      <c r="BR216" s="106"/>
      <c r="BS216" s="106"/>
      <c r="BT216" s="106"/>
      <c r="BU216" s="106"/>
      <c r="BV216" s="106"/>
      <c r="BW216" s="106"/>
      <c r="BX216" s="106"/>
      <c r="BY216" s="106"/>
      <c r="BZ216" s="106"/>
      <c r="CA216" s="106"/>
      <c r="CB216" s="106"/>
      <c r="CC216" s="106"/>
      <c r="CD216" s="106"/>
      <c r="CE216" s="106"/>
      <c r="CF216" s="106"/>
    </row>
    <row r="217" spans="1:84" ht="12.5" x14ac:dyDescent="0.25">
      <c r="A217" s="106"/>
      <c r="B217" s="90"/>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106"/>
      <c r="AE217" s="106"/>
      <c r="AF217" s="106"/>
      <c r="AG217" s="106"/>
      <c r="AH217" s="106"/>
      <c r="AI217" s="106"/>
      <c r="AJ217" s="106"/>
      <c r="AK217" s="106"/>
      <c r="AL217" s="106"/>
      <c r="AM217" s="106"/>
      <c r="AN217" s="106"/>
      <c r="AO217" s="106"/>
      <c r="AP217" s="106"/>
      <c r="AQ217" s="106"/>
      <c r="AR217" s="106"/>
      <c r="AS217" s="106"/>
      <c r="AT217" s="106"/>
      <c r="AU217" s="106"/>
      <c r="AV217" s="106"/>
      <c r="AW217" s="106"/>
      <c r="AX217" s="106"/>
      <c r="AY217" s="106"/>
      <c r="AZ217" s="106"/>
      <c r="BA217" s="106"/>
      <c r="BB217" s="106"/>
      <c r="BC217" s="106"/>
      <c r="BD217" s="106"/>
      <c r="BE217" s="106"/>
      <c r="BF217" s="106"/>
      <c r="BG217" s="106"/>
      <c r="BH217" s="106"/>
      <c r="BI217" s="106"/>
      <c r="BJ217" s="106"/>
      <c r="BK217" s="106"/>
      <c r="BL217" s="106"/>
      <c r="BM217" s="106"/>
      <c r="BN217" s="106"/>
      <c r="BO217" s="106"/>
      <c r="BP217" s="106"/>
      <c r="BQ217" s="106"/>
      <c r="BR217" s="106"/>
      <c r="BS217" s="106"/>
      <c r="BT217" s="106"/>
      <c r="BU217" s="106"/>
      <c r="BV217" s="106"/>
      <c r="BW217" s="106"/>
      <c r="BX217" s="106"/>
      <c r="BY217" s="106"/>
      <c r="BZ217" s="106"/>
      <c r="CA217" s="106"/>
      <c r="CB217" s="106"/>
      <c r="CC217" s="106"/>
      <c r="CD217" s="106"/>
      <c r="CE217" s="106"/>
      <c r="CF217" s="106"/>
    </row>
    <row r="218" spans="1:84" ht="12.5" x14ac:dyDescent="0.25">
      <c r="A218" s="106"/>
      <c r="B218" s="90"/>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106"/>
      <c r="AE218" s="106"/>
      <c r="AF218" s="106"/>
      <c r="AG218" s="106"/>
      <c r="AH218" s="106"/>
      <c r="AI218" s="106"/>
      <c r="AJ218" s="106"/>
      <c r="AK218" s="106"/>
      <c r="AL218" s="106"/>
      <c r="AM218" s="106"/>
      <c r="AN218" s="106"/>
      <c r="AO218" s="106"/>
      <c r="AP218" s="106"/>
      <c r="AQ218" s="106"/>
      <c r="AR218" s="106"/>
      <c r="AS218" s="106"/>
      <c r="AT218" s="106"/>
      <c r="AU218" s="106"/>
      <c r="AV218" s="106"/>
      <c r="AW218" s="106"/>
      <c r="AX218" s="106"/>
      <c r="AY218" s="106"/>
      <c r="AZ218" s="106"/>
      <c r="BA218" s="106"/>
      <c r="BB218" s="106"/>
      <c r="BC218" s="106"/>
      <c r="BD218" s="106"/>
      <c r="BE218" s="106"/>
      <c r="BF218" s="106"/>
      <c r="BG218" s="106"/>
      <c r="BH218" s="106"/>
      <c r="BI218" s="106"/>
      <c r="BJ218" s="106"/>
      <c r="BK218" s="106"/>
      <c r="BL218" s="106"/>
      <c r="BM218" s="106"/>
      <c r="BN218" s="106"/>
      <c r="BO218" s="106"/>
      <c r="BP218" s="106"/>
      <c r="BQ218" s="106"/>
      <c r="BR218" s="106"/>
      <c r="BS218" s="106"/>
      <c r="BT218" s="106"/>
      <c r="BU218" s="106"/>
      <c r="BV218" s="106"/>
      <c r="BW218" s="106"/>
      <c r="BX218" s="106"/>
      <c r="BY218" s="106"/>
      <c r="BZ218" s="106"/>
      <c r="CA218" s="106"/>
      <c r="CB218" s="106"/>
      <c r="CC218" s="106"/>
      <c r="CD218" s="106"/>
      <c r="CE218" s="106"/>
      <c r="CF218" s="106"/>
    </row>
    <row r="219" spans="1:84" ht="12.5" x14ac:dyDescent="0.25">
      <c r="A219" s="106"/>
      <c r="B219" s="90"/>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6"/>
      <c r="AL219" s="106"/>
      <c r="AM219" s="106"/>
      <c r="AN219" s="106"/>
      <c r="AO219" s="106"/>
      <c r="AP219" s="106"/>
      <c r="AQ219" s="106"/>
      <c r="AR219" s="106"/>
      <c r="AS219" s="106"/>
      <c r="AT219" s="106"/>
      <c r="AU219" s="106"/>
      <c r="AV219" s="106"/>
      <c r="AW219" s="106"/>
      <c r="AX219" s="106"/>
      <c r="AY219" s="106"/>
      <c r="AZ219" s="106"/>
      <c r="BA219" s="106"/>
      <c r="BB219" s="106"/>
      <c r="BC219" s="106"/>
      <c r="BD219" s="106"/>
      <c r="BE219" s="106"/>
      <c r="BF219" s="106"/>
      <c r="BG219" s="106"/>
      <c r="BH219" s="106"/>
      <c r="BI219" s="106"/>
      <c r="BJ219" s="106"/>
      <c r="BK219" s="106"/>
      <c r="BL219" s="106"/>
      <c r="BM219" s="106"/>
      <c r="BN219" s="106"/>
      <c r="BO219" s="106"/>
      <c r="BP219" s="106"/>
      <c r="BQ219" s="106"/>
      <c r="BR219" s="106"/>
      <c r="BS219" s="106"/>
      <c r="BT219" s="106"/>
      <c r="BU219" s="106"/>
      <c r="BV219" s="106"/>
      <c r="BW219" s="106"/>
      <c r="BX219" s="106"/>
      <c r="BY219" s="106"/>
      <c r="BZ219" s="106"/>
      <c r="CA219" s="106"/>
      <c r="CB219" s="106"/>
      <c r="CC219" s="106"/>
      <c r="CD219" s="106"/>
      <c r="CE219" s="106"/>
      <c r="CF219" s="106"/>
    </row>
    <row r="220" spans="1:84" ht="12.5" x14ac:dyDescent="0.25">
      <c r="A220" s="106"/>
      <c r="B220" s="90"/>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6"/>
      <c r="BC220" s="106"/>
      <c r="BD220" s="106"/>
      <c r="BE220" s="106"/>
      <c r="BF220" s="106"/>
      <c r="BG220" s="106"/>
      <c r="BH220" s="106"/>
      <c r="BI220" s="106"/>
      <c r="BJ220" s="106"/>
      <c r="BK220" s="106"/>
      <c r="BL220" s="106"/>
      <c r="BM220" s="106"/>
      <c r="BN220" s="106"/>
      <c r="BO220" s="106"/>
      <c r="BP220" s="106"/>
      <c r="BQ220" s="106"/>
      <c r="BR220" s="106"/>
      <c r="BS220" s="106"/>
      <c r="BT220" s="106"/>
      <c r="BU220" s="106"/>
      <c r="BV220" s="106"/>
      <c r="BW220" s="106"/>
      <c r="BX220" s="106"/>
      <c r="BY220" s="106"/>
      <c r="BZ220" s="106"/>
      <c r="CA220" s="106"/>
      <c r="CB220" s="106"/>
      <c r="CC220" s="106"/>
      <c r="CD220" s="106"/>
      <c r="CE220" s="106"/>
      <c r="CF220" s="106"/>
    </row>
    <row r="221" spans="1:84" ht="12.5" x14ac:dyDescent="0.25">
      <c r="A221" s="106"/>
      <c r="B221" s="90"/>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c r="AD221" s="106"/>
      <c r="AE221" s="106"/>
      <c r="AF221" s="106"/>
      <c r="AG221" s="106"/>
      <c r="AH221" s="106"/>
      <c r="AI221" s="106"/>
      <c r="AJ221" s="106"/>
      <c r="AK221" s="106"/>
      <c r="AL221" s="106"/>
      <c r="AM221" s="106"/>
      <c r="AN221" s="106"/>
      <c r="AO221" s="106"/>
      <c r="AP221" s="106"/>
      <c r="AQ221" s="106"/>
      <c r="AR221" s="106"/>
      <c r="AS221" s="106"/>
      <c r="AT221" s="106"/>
      <c r="AU221" s="106"/>
      <c r="AV221" s="106"/>
      <c r="AW221" s="106"/>
      <c r="AX221" s="106"/>
      <c r="AY221" s="106"/>
      <c r="AZ221" s="106"/>
      <c r="BA221" s="106"/>
      <c r="BB221" s="106"/>
      <c r="BC221" s="106"/>
      <c r="BD221" s="106"/>
      <c r="BE221" s="106"/>
      <c r="BF221" s="106"/>
      <c r="BG221" s="106"/>
      <c r="BH221" s="106"/>
      <c r="BI221" s="106"/>
      <c r="BJ221" s="106"/>
      <c r="BK221" s="106"/>
      <c r="BL221" s="106"/>
      <c r="BM221" s="106"/>
      <c r="BN221" s="106"/>
      <c r="BO221" s="106"/>
      <c r="BP221" s="106"/>
      <c r="BQ221" s="106"/>
      <c r="BR221" s="106"/>
      <c r="BS221" s="106"/>
      <c r="BT221" s="106"/>
      <c r="BU221" s="106"/>
      <c r="BV221" s="106"/>
      <c r="BW221" s="106"/>
      <c r="BX221" s="106"/>
      <c r="BY221" s="106"/>
      <c r="BZ221" s="106"/>
      <c r="CA221" s="106"/>
      <c r="CB221" s="106"/>
      <c r="CC221" s="106"/>
      <c r="CD221" s="106"/>
      <c r="CE221" s="106"/>
      <c r="CF221" s="106"/>
    </row>
    <row r="222" spans="1:84" ht="12.5" x14ac:dyDescent="0.25">
      <c r="A222" s="106"/>
      <c r="B222" s="90"/>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c r="AD222" s="106"/>
      <c r="AE222" s="106"/>
      <c r="AF222" s="106"/>
      <c r="AG222" s="106"/>
      <c r="AH222" s="106"/>
      <c r="AI222" s="106"/>
      <c r="AJ222" s="106"/>
      <c r="AK222" s="106"/>
      <c r="AL222" s="106"/>
      <c r="AM222" s="106"/>
      <c r="AN222" s="106"/>
      <c r="AO222" s="106"/>
      <c r="AP222" s="106"/>
      <c r="AQ222" s="106"/>
      <c r="AR222" s="106"/>
      <c r="AS222" s="106"/>
      <c r="AT222" s="106"/>
      <c r="AU222" s="106"/>
      <c r="AV222" s="106"/>
      <c r="AW222" s="106"/>
      <c r="AX222" s="106"/>
      <c r="AY222" s="106"/>
      <c r="AZ222" s="106"/>
      <c r="BA222" s="106"/>
      <c r="BB222" s="106"/>
      <c r="BC222" s="106"/>
      <c r="BD222" s="106"/>
      <c r="BE222" s="106"/>
      <c r="BF222" s="106"/>
      <c r="BG222" s="106"/>
      <c r="BH222" s="106"/>
      <c r="BI222" s="106"/>
      <c r="BJ222" s="106"/>
      <c r="BK222" s="106"/>
      <c r="BL222" s="106"/>
      <c r="BM222" s="106"/>
      <c r="BN222" s="106"/>
      <c r="BO222" s="106"/>
      <c r="BP222" s="106"/>
      <c r="BQ222" s="106"/>
      <c r="BR222" s="106"/>
      <c r="BS222" s="106"/>
      <c r="BT222" s="106"/>
      <c r="BU222" s="106"/>
      <c r="BV222" s="106"/>
      <c r="BW222" s="106"/>
      <c r="BX222" s="106"/>
      <c r="BY222" s="106"/>
      <c r="BZ222" s="106"/>
      <c r="CA222" s="106"/>
      <c r="CB222" s="106"/>
      <c r="CC222" s="106"/>
      <c r="CD222" s="106"/>
      <c r="CE222" s="106"/>
      <c r="CF222" s="106"/>
    </row>
    <row r="223" spans="1:84" ht="12.5" x14ac:dyDescent="0.25">
      <c r="A223" s="106"/>
      <c r="B223" s="90"/>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c r="AD223" s="106"/>
      <c r="AE223" s="106"/>
      <c r="AF223" s="106"/>
      <c r="AG223" s="106"/>
      <c r="AH223" s="106"/>
      <c r="AI223" s="106"/>
      <c r="AJ223" s="106"/>
      <c r="AK223" s="106"/>
      <c r="AL223" s="106"/>
      <c r="AM223" s="106"/>
      <c r="AN223" s="106"/>
      <c r="AO223" s="106"/>
      <c r="AP223" s="106"/>
      <c r="AQ223" s="106"/>
      <c r="AR223" s="106"/>
      <c r="AS223" s="106"/>
      <c r="AT223" s="106"/>
      <c r="AU223" s="106"/>
      <c r="AV223" s="106"/>
      <c r="AW223" s="106"/>
      <c r="AX223" s="106"/>
      <c r="AY223" s="106"/>
      <c r="AZ223" s="106"/>
      <c r="BA223" s="106"/>
      <c r="BB223" s="106"/>
      <c r="BC223" s="106"/>
      <c r="BD223" s="106"/>
      <c r="BE223" s="106"/>
      <c r="BF223" s="106"/>
      <c r="BG223" s="106"/>
      <c r="BH223" s="106"/>
      <c r="BI223" s="106"/>
      <c r="BJ223" s="106"/>
      <c r="BK223" s="106"/>
      <c r="BL223" s="106"/>
      <c r="BM223" s="106"/>
      <c r="BN223" s="106"/>
      <c r="BO223" s="106"/>
      <c r="BP223" s="106"/>
      <c r="BQ223" s="106"/>
      <c r="BR223" s="106"/>
      <c r="BS223" s="106"/>
      <c r="BT223" s="106"/>
      <c r="BU223" s="106"/>
      <c r="BV223" s="106"/>
      <c r="BW223" s="106"/>
      <c r="BX223" s="106"/>
      <c r="BY223" s="106"/>
      <c r="BZ223" s="106"/>
      <c r="CA223" s="106"/>
      <c r="CB223" s="106"/>
      <c r="CC223" s="106"/>
      <c r="CD223" s="106"/>
      <c r="CE223" s="106"/>
      <c r="CF223" s="106"/>
    </row>
    <row r="224" spans="1:84" ht="12.5" x14ac:dyDescent="0.25">
      <c r="A224" s="106"/>
      <c r="B224" s="90"/>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c r="AD224" s="106"/>
      <c r="AE224" s="106"/>
      <c r="AF224" s="106"/>
      <c r="AG224" s="106"/>
      <c r="AH224" s="106"/>
      <c r="AI224" s="106"/>
      <c r="AJ224" s="106"/>
      <c r="AK224" s="106"/>
      <c r="AL224" s="106"/>
      <c r="AM224" s="106"/>
      <c r="AN224" s="106"/>
      <c r="AO224" s="106"/>
      <c r="AP224" s="106"/>
      <c r="AQ224" s="106"/>
      <c r="AR224" s="106"/>
      <c r="AS224" s="106"/>
      <c r="AT224" s="106"/>
      <c r="AU224" s="106"/>
      <c r="AV224" s="106"/>
      <c r="AW224" s="106"/>
      <c r="AX224" s="106"/>
      <c r="AY224" s="106"/>
      <c r="AZ224" s="106"/>
      <c r="BA224" s="106"/>
      <c r="BB224" s="106"/>
      <c r="BC224" s="106"/>
      <c r="BD224" s="106"/>
      <c r="BE224" s="106"/>
      <c r="BF224" s="106"/>
      <c r="BG224" s="106"/>
      <c r="BH224" s="106"/>
      <c r="BI224" s="106"/>
      <c r="BJ224" s="106"/>
      <c r="BK224" s="106"/>
      <c r="BL224" s="106"/>
      <c r="BM224" s="106"/>
      <c r="BN224" s="106"/>
      <c r="BO224" s="106"/>
      <c r="BP224" s="106"/>
      <c r="BQ224" s="106"/>
      <c r="BR224" s="106"/>
      <c r="BS224" s="106"/>
      <c r="BT224" s="106"/>
      <c r="BU224" s="106"/>
      <c r="BV224" s="106"/>
      <c r="BW224" s="106"/>
      <c r="BX224" s="106"/>
      <c r="BY224" s="106"/>
      <c r="BZ224" s="106"/>
      <c r="CA224" s="106"/>
      <c r="CB224" s="106"/>
      <c r="CC224" s="106"/>
      <c r="CD224" s="106"/>
      <c r="CE224" s="106"/>
      <c r="CF224" s="106"/>
    </row>
    <row r="225" spans="1:84" ht="12.5" x14ac:dyDescent="0.25">
      <c r="A225" s="106"/>
      <c r="B225" s="90"/>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c r="AD225" s="106"/>
      <c r="AE225" s="106"/>
      <c r="AF225" s="106"/>
      <c r="AG225" s="106"/>
      <c r="AH225" s="106"/>
      <c r="AI225" s="106"/>
      <c r="AJ225" s="106"/>
      <c r="AK225" s="106"/>
      <c r="AL225" s="106"/>
      <c r="AM225" s="106"/>
      <c r="AN225" s="106"/>
      <c r="AO225" s="106"/>
      <c r="AP225" s="106"/>
      <c r="AQ225" s="106"/>
      <c r="AR225" s="106"/>
      <c r="AS225" s="106"/>
      <c r="AT225" s="106"/>
      <c r="AU225" s="106"/>
      <c r="AV225" s="106"/>
      <c r="AW225" s="106"/>
      <c r="AX225" s="106"/>
      <c r="AY225" s="106"/>
      <c r="AZ225" s="106"/>
      <c r="BA225" s="106"/>
      <c r="BB225" s="106"/>
      <c r="BC225" s="106"/>
      <c r="BD225" s="106"/>
      <c r="BE225" s="106"/>
      <c r="BF225" s="106"/>
      <c r="BG225" s="106"/>
      <c r="BH225" s="106"/>
      <c r="BI225" s="106"/>
      <c r="BJ225" s="106"/>
      <c r="BK225" s="106"/>
      <c r="BL225" s="106"/>
      <c r="BM225" s="106"/>
      <c r="BN225" s="106"/>
      <c r="BO225" s="106"/>
      <c r="BP225" s="106"/>
      <c r="BQ225" s="106"/>
      <c r="BR225" s="106"/>
      <c r="BS225" s="106"/>
      <c r="BT225" s="106"/>
      <c r="BU225" s="106"/>
      <c r="BV225" s="106"/>
      <c r="BW225" s="106"/>
      <c r="BX225" s="106"/>
      <c r="BY225" s="106"/>
      <c r="BZ225" s="106"/>
      <c r="CA225" s="106"/>
      <c r="CB225" s="106"/>
      <c r="CC225" s="106"/>
      <c r="CD225" s="106"/>
      <c r="CE225" s="106"/>
      <c r="CF225" s="106"/>
    </row>
    <row r="226" spans="1:84" ht="12.5" x14ac:dyDescent="0.25">
      <c r="A226" s="106"/>
      <c r="B226" s="90"/>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c r="AD226" s="106"/>
      <c r="AE226" s="106"/>
      <c r="AF226" s="106"/>
      <c r="AG226" s="106"/>
      <c r="AH226" s="106"/>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c r="BF226" s="106"/>
      <c r="BG226" s="106"/>
      <c r="BH226" s="106"/>
      <c r="BI226" s="106"/>
      <c r="BJ226" s="106"/>
      <c r="BK226" s="106"/>
      <c r="BL226" s="106"/>
      <c r="BM226" s="106"/>
      <c r="BN226" s="106"/>
      <c r="BO226" s="106"/>
      <c r="BP226" s="106"/>
      <c r="BQ226" s="106"/>
      <c r="BR226" s="106"/>
      <c r="BS226" s="106"/>
      <c r="BT226" s="106"/>
      <c r="BU226" s="106"/>
      <c r="BV226" s="106"/>
      <c r="BW226" s="106"/>
      <c r="BX226" s="106"/>
      <c r="BY226" s="106"/>
      <c r="BZ226" s="106"/>
      <c r="CA226" s="106"/>
      <c r="CB226" s="106"/>
      <c r="CC226" s="106"/>
      <c r="CD226" s="106"/>
      <c r="CE226" s="106"/>
      <c r="CF226" s="106"/>
    </row>
    <row r="227" spans="1:84" ht="12.5" x14ac:dyDescent="0.25">
      <c r="A227" s="106"/>
      <c r="B227" s="90"/>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c r="AD227" s="106"/>
      <c r="AE227" s="106"/>
      <c r="AF227" s="106"/>
      <c r="AG227" s="106"/>
      <c r="AH227" s="106"/>
      <c r="AI227" s="106"/>
      <c r="AJ227" s="106"/>
      <c r="AK227" s="106"/>
      <c r="AL227" s="106"/>
      <c r="AM227" s="106"/>
      <c r="AN227" s="106"/>
      <c r="AO227" s="106"/>
      <c r="AP227" s="106"/>
      <c r="AQ227" s="106"/>
      <c r="AR227" s="106"/>
      <c r="AS227" s="106"/>
      <c r="AT227" s="106"/>
      <c r="AU227" s="106"/>
      <c r="AV227" s="106"/>
      <c r="AW227" s="106"/>
      <c r="AX227" s="106"/>
      <c r="AY227" s="106"/>
      <c r="AZ227" s="106"/>
      <c r="BA227" s="106"/>
      <c r="BB227" s="106"/>
      <c r="BC227" s="106"/>
      <c r="BD227" s="106"/>
      <c r="BE227" s="106"/>
      <c r="BF227" s="106"/>
      <c r="BG227" s="106"/>
      <c r="BH227" s="106"/>
      <c r="BI227" s="106"/>
      <c r="BJ227" s="106"/>
      <c r="BK227" s="106"/>
      <c r="BL227" s="106"/>
      <c r="BM227" s="106"/>
      <c r="BN227" s="106"/>
      <c r="BO227" s="106"/>
      <c r="BP227" s="106"/>
      <c r="BQ227" s="106"/>
      <c r="BR227" s="106"/>
      <c r="BS227" s="106"/>
      <c r="BT227" s="106"/>
      <c r="BU227" s="106"/>
      <c r="BV227" s="106"/>
      <c r="BW227" s="106"/>
      <c r="BX227" s="106"/>
      <c r="BY227" s="106"/>
      <c r="BZ227" s="106"/>
      <c r="CA227" s="106"/>
      <c r="CB227" s="106"/>
      <c r="CC227" s="106"/>
      <c r="CD227" s="106"/>
      <c r="CE227" s="106"/>
      <c r="CF227" s="106"/>
    </row>
    <row r="228" spans="1:84" ht="12.5" x14ac:dyDescent="0.25">
      <c r="A228" s="106"/>
      <c r="B228" s="90"/>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6"/>
      <c r="AL228" s="106"/>
      <c r="AM228" s="106"/>
      <c r="AN228" s="106"/>
      <c r="AO228" s="106"/>
      <c r="AP228" s="106"/>
      <c r="AQ228" s="106"/>
      <c r="AR228" s="106"/>
      <c r="AS228" s="106"/>
      <c r="AT228" s="106"/>
      <c r="AU228" s="106"/>
      <c r="AV228" s="106"/>
      <c r="AW228" s="106"/>
      <c r="AX228" s="106"/>
      <c r="AY228" s="106"/>
      <c r="AZ228" s="106"/>
      <c r="BA228" s="106"/>
      <c r="BB228" s="106"/>
      <c r="BC228" s="106"/>
      <c r="BD228" s="106"/>
      <c r="BE228" s="106"/>
      <c r="BF228" s="106"/>
      <c r="BG228" s="106"/>
      <c r="BH228" s="106"/>
      <c r="BI228" s="106"/>
      <c r="BJ228" s="106"/>
      <c r="BK228" s="106"/>
      <c r="BL228" s="106"/>
      <c r="BM228" s="106"/>
      <c r="BN228" s="106"/>
      <c r="BO228" s="106"/>
      <c r="BP228" s="106"/>
      <c r="BQ228" s="106"/>
      <c r="BR228" s="106"/>
      <c r="BS228" s="106"/>
      <c r="BT228" s="106"/>
      <c r="BU228" s="106"/>
      <c r="BV228" s="106"/>
      <c r="BW228" s="106"/>
      <c r="BX228" s="106"/>
      <c r="BY228" s="106"/>
      <c r="BZ228" s="106"/>
      <c r="CA228" s="106"/>
      <c r="CB228" s="106"/>
      <c r="CC228" s="106"/>
      <c r="CD228" s="106"/>
      <c r="CE228" s="106"/>
      <c r="CF228" s="106"/>
    </row>
    <row r="229" spans="1:84" ht="12.5" x14ac:dyDescent="0.25">
      <c r="A229" s="106"/>
      <c r="B229" s="90"/>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6"/>
      <c r="AY229" s="106"/>
      <c r="AZ229" s="106"/>
      <c r="BA229" s="106"/>
      <c r="BB229" s="106"/>
      <c r="BC229" s="106"/>
      <c r="BD229" s="106"/>
      <c r="BE229" s="106"/>
      <c r="BF229" s="106"/>
      <c r="BG229" s="106"/>
      <c r="BH229" s="106"/>
      <c r="BI229" s="106"/>
      <c r="BJ229" s="106"/>
      <c r="BK229" s="106"/>
      <c r="BL229" s="106"/>
      <c r="BM229" s="106"/>
      <c r="BN229" s="106"/>
      <c r="BO229" s="106"/>
      <c r="BP229" s="106"/>
      <c r="BQ229" s="106"/>
      <c r="BR229" s="106"/>
      <c r="BS229" s="106"/>
      <c r="BT229" s="106"/>
      <c r="BU229" s="106"/>
      <c r="BV229" s="106"/>
      <c r="BW229" s="106"/>
      <c r="BX229" s="106"/>
      <c r="BY229" s="106"/>
      <c r="BZ229" s="106"/>
      <c r="CA229" s="106"/>
      <c r="CB229" s="106"/>
      <c r="CC229" s="106"/>
      <c r="CD229" s="106"/>
      <c r="CE229" s="106"/>
      <c r="CF229" s="106"/>
    </row>
    <row r="230" spans="1:84" ht="12.5" x14ac:dyDescent="0.25">
      <c r="A230" s="106"/>
      <c r="B230" s="90"/>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6"/>
      <c r="AY230" s="106"/>
      <c r="AZ230" s="106"/>
      <c r="BA230" s="106"/>
      <c r="BB230" s="106"/>
      <c r="BC230" s="106"/>
      <c r="BD230" s="106"/>
      <c r="BE230" s="106"/>
      <c r="BF230" s="106"/>
      <c r="BG230" s="106"/>
      <c r="BH230" s="106"/>
      <c r="BI230" s="106"/>
      <c r="BJ230" s="106"/>
      <c r="BK230" s="106"/>
      <c r="BL230" s="106"/>
      <c r="BM230" s="106"/>
      <c r="BN230" s="106"/>
      <c r="BO230" s="106"/>
      <c r="BP230" s="106"/>
      <c r="BQ230" s="106"/>
      <c r="BR230" s="106"/>
      <c r="BS230" s="106"/>
      <c r="BT230" s="106"/>
      <c r="BU230" s="106"/>
      <c r="BV230" s="106"/>
      <c r="BW230" s="106"/>
      <c r="BX230" s="106"/>
      <c r="BY230" s="106"/>
      <c r="BZ230" s="106"/>
      <c r="CA230" s="106"/>
      <c r="CB230" s="106"/>
      <c r="CC230" s="106"/>
      <c r="CD230" s="106"/>
      <c r="CE230" s="106"/>
      <c r="CF230" s="106"/>
    </row>
    <row r="231" spans="1:84" ht="12.5" x14ac:dyDescent="0.25">
      <c r="A231" s="106"/>
      <c r="B231" s="90"/>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c r="AD231" s="106"/>
      <c r="AE231" s="106"/>
      <c r="AF231" s="106"/>
      <c r="AG231" s="106"/>
      <c r="AH231" s="106"/>
      <c r="AI231" s="106"/>
      <c r="AJ231" s="106"/>
      <c r="AK231" s="106"/>
      <c r="AL231" s="106"/>
      <c r="AM231" s="106"/>
      <c r="AN231" s="106"/>
      <c r="AO231" s="106"/>
      <c r="AP231" s="106"/>
      <c r="AQ231" s="106"/>
      <c r="AR231" s="106"/>
      <c r="AS231" s="106"/>
      <c r="AT231" s="106"/>
      <c r="AU231" s="106"/>
      <c r="AV231" s="106"/>
      <c r="AW231" s="106"/>
      <c r="AX231" s="106"/>
      <c r="AY231" s="106"/>
      <c r="AZ231" s="106"/>
      <c r="BA231" s="106"/>
      <c r="BB231" s="106"/>
      <c r="BC231" s="106"/>
      <c r="BD231" s="106"/>
      <c r="BE231" s="106"/>
      <c r="BF231" s="106"/>
      <c r="BG231" s="106"/>
      <c r="BH231" s="106"/>
      <c r="BI231" s="106"/>
      <c r="BJ231" s="106"/>
      <c r="BK231" s="106"/>
      <c r="BL231" s="106"/>
      <c r="BM231" s="106"/>
      <c r="BN231" s="106"/>
      <c r="BO231" s="106"/>
      <c r="BP231" s="106"/>
      <c r="BQ231" s="106"/>
      <c r="BR231" s="106"/>
      <c r="BS231" s="106"/>
      <c r="BT231" s="106"/>
      <c r="BU231" s="106"/>
      <c r="BV231" s="106"/>
      <c r="BW231" s="106"/>
      <c r="BX231" s="106"/>
      <c r="BY231" s="106"/>
      <c r="BZ231" s="106"/>
      <c r="CA231" s="106"/>
      <c r="CB231" s="106"/>
      <c r="CC231" s="106"/>
      <c r="CD231" s="106"/>
      <c r="CE231" s="106"/>
      <c r="CF231" s="106"/>
    </row>
    <row r="232" spans="1:84" ht="12.5" x14ac:dyDescent="0.25">
      <c r="A232" s="106"/>
      <c r="B232" s="90"/>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c r="AD232" s="106"/>
      <c r="AE232" s="106"/>
      <c r="AF232" s="106"/>
      <c r="AG232" s="106"/>
      <c r="AH232" s="106"/>
      <c r="AI232" s="106"/>
      <c r="AJ232" s="106"/>
      <c r="AK232" s="106"/>
      <c r="AL232" s="106"/>
      <c r="AM232" s="106"/>
      <c r="AN232" s="106"/>
      <c r="AO232" s="106"/>
      <c r="AP232" s="106"/>
      <c r="AQ232" s="106"/>
      <c r="AR232" s="106"/>
      <c r="AS232" s="106"/>
      <c r="AT232" s="106"/>
      <c r="AU232" s="106"/>
      <c r="AV232" s="106"/>
      <c r="AW232" s="106"/>
      <c r="AX232" s="106"/>
      <c r="AY232" s="106"/>
      <c r="AZ232" s="106"/>
      <c r="BA232" s="106"/>
      <c r="BB232" s="106"/>
      <c r="BC232" s="106"/>
      <c r="BD232" s="106"/>
      <c r="BE232" s="106"/>
      <c r="BF232" s="106"/>
      <c r="BG232" s="106"/>
      <c r="BH232" s="106"/>
      <c r="BI232" s="106"/>
      <c r="BJ232" s="106"/>
      <c r="BK232" s="106"/>
      <c r="BL232" s="106"/>
      <c r="BM232" s="106"/>
      <c r="BN232" s="106"/>
      <c r="BO232" s="106"/>
      <c r="BP232" s="106"/>
      <c r="BQ232" s="106"/>
      <c r="BR232" s="106"/>
      <c r="BS232" s="106"/>
      <c r="BT232" s="106"/>
      <c r="BU232" s="106"/>
      <c r="BV232" s="106"/>
      <c r="BW232" s="106"/>
      <c r="BX232" s="106"/>
      <c r="BY232" s="106"/>
      <c r="BZ232" s="106"/>
      <c r="CA232" s="106"/>
      <c r="CB232" s="106"/>
      <c r="CC232" s="106"/>
      <c r="CD232" s="106"/>
      <c r="CE232" s="106"/>
      <c r="CF232" s="106"/>
    </row>
    <row r="233" spans="1:84" ht="12.5" x14ac:dyDescent="0.25">
      <c r="A233" s="106"/>
      <c r="B233" s="90"/>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c r="AD233" s="106"/>
      <c r="AE233" s="106"/>
      <c r="AF233" s="106"/>
      <c r="AG233" s="106"/>
      <c r="AH233" s="106"/>
      <c r="AI233" s="106"/>
      <c r="AJ233" s="106"/>
      <c r="AK233" s="106"/>
      <c r="AL233" s="106"/>
      <c r="AM233" s="106"/>
      <c r="AN233" s="106"/>
      <c r="AO233" s="106"/>
      <c r="AP233" s="106"/>
      <c r="AQ233" s="106"/>
      <c r="AR233" s="106"/>
      <c r="AS233" s="106"/>
      <c r="AT233" s="106"/>
      <c r="AU233" s="106"/>
      <c r="AV233" s="106"/>
      <c r="AW233" s="106"/>
      <c r="AX233" s="106"/>
      <c r="AY233" s="106"/>
      <c r="AZ233" s="106"/>
      <c r="BA233" s="106"/>
      <c r="BB233" s="106"/>
      <c r="BC233" s="106"/>
      <c r="BD233" s="106"/>
      <c r="BE233" s="106"/>
      <c r="BF233" s="106"/>
      <c r="BG233" s="106"/>
      <c r="BH233" s="106"/>
      <c r="BI233" s="106"/>
      <c r="BJ233" s="106"/>
      <c r="BK233" s="106"/>
      <c r="BL233" s="106"/>
      <c r="BM233" s="106"/>
      <c r="BN233" s="106"/>
      <c r="BO233" s="106"/>
      <c r="BP233" s="106"/>
      <c r="BQ233" s="106"/>
      <c r="BR233" s="106"/>
      <c r="BS233" s="106"/>
      <c r="BT233" s="106"/>
      <c r="BU233" s="106"/>
      <c r="BV233" s="106"/>
      <c r="BW233" s="106"/>
      <c r="BX233" s="106"/>
      <c r="BY233" s="106"/>
      <c r="BZ233" s="106"/>
      <c r="CA233" s="106"/>
      <c r="CB233" s="106"/>
      <c r="CC233" s="106"/>
      <c r="CD233" s="106"/>
      <c r="CE233" s="106"/>
      <c r="CF233" s="106"/>
    </row>
    <row r="234" spans="1:84" ht="12.5" x14ac:dyDescent="0.25">
      <c r="A234" s="106"/>
      <c r="B234" s="90"/>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c r="AD234" s="106"/>
      <c r="AE234" s="106"/>
      <c r="AF234" s="106"/>
      <c r="AG234" s="106"/>
      <c r="AH234" s="106"/>
      <c r="AI234" s="106"/>
      <c r="AJ234" s="106"/>
      <c r="AK234" s="106"/>
      <c r="AL234" s="106"/>
      <c r="AM234" s="106"/>
      <c r="AN234" s="106"/>
      <c r="AO234" s="106"/>
      <c r="AP234" s="106"/>
      <c r="AQ234" s="106"/>
      <c r="AR234" s="106"/>
      <c r="AS234" s="106"/>
      <c r="AT234" s="106"/>
      <c r="AU234" s="106"/>
      <c r="AV234" s="106"/>
      <c r="AW234" s="106"/>
      <c r="AX234" s="106"/>
      <c r="AY234" s="106"/>
      <c r="AZ234" s="106"/>
      <c r="BA234" s="106"/>
      <c r="BB234" s="106"/>
      <c r="BC234" s="106"/>
      <c r="BD234" s="106"/>
      <c r="BE234" s="106"/>
      <c r="BF234" s="106"/>
      <c r="BG234" s="106"/>
      <c r="BH234" s="106"/>
      <c r="BI234" s="106"/>
      <c r="BJ234" s="106"/>
      <c r="BK234" s="106"/>
      <c r="BL234" s="106"/>
      <c r="BM234" s="106"/>
      <c r="BN234" s="106"/>
      <c r="BO234" s="106"/>
      <c r="BP234" s="106"/>
      <c r="BQ234" s="106"/>
      <c r="BR234" s="106"/>
      <c r="BS234" s="106"/>
      <c r="BT234" s="106"/>
      <c r="BU234" s="106"/>
      <c r="BV234" s="106"/>
      <c r="BW234" s="106"/>
      <c r="BX234" s="106"/>
      <c r="BY234" s="106"/>
      <c r="BZ234" s="106"/>
      <c r="CA234" s="106"/>
      <c r="CB234" s="106"/>
      <c r="CC234" s="106"/>
      <c r="CD234" s="106"/>
      <c r="CE234" s="106"/>
      <c r="CF234" s="106"/>
    </row>
    <row r="235" spans="1:84" ht="12.5" x14ac:dyDescent="0.25">
      <c r="A235" s="106"/>
      <c r="B235" s="90"/>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c r="AF235" s="106"/>
      <c r="AG235" s="106"/>
      <c r="AH235" s="106"/>
      <c r="AI235" s="106"/>
      <c r="AJ235" s="106"/>
      <c r="AK235" s="106"/>
      <c r="AL235" s="106"/>
      <c r="AM235" s="106"/>
      <c r="AN235" s="106"/>
      <c r="AO235" s="106"/>
      <c r="AP235" s="106"/>
      <c r="AQ235" s="106"/>
      <c r="AR235" s="106"/>
      <c r="AS235" s="106"/>
      <c r="AT235" s="106"/>
      <c r="AU235" s="106"/>
      <c r="AV235" s="106"/>
      <c r="AW235" s="106"/>
      <c r="AX235" s="106"/>
      <c r="AY235" s="106"/>
      <c r="AZ235" s="106"/>
      <c r="BA235" s="106"/>
      <c r="BB235" s="106"/>
      <c r="BC235" s="106"/>
      <c r="BD235" s="106"/>
      <c r="BE235" s="106"/>
      <c r="BF235" s="106"/>
      <c r="BG235" s="106"/>
      <c r="BH235" s="106"/>
      <c r="BI235" s="106"/>
      <c r="BJ235" s="106"/>
      <c r="BK235" s="106"/>
      <c r="BL235" s="106"/>
      <c r="BM235" s="106"/>
      <c r="BN235" s="106"/>
      <c r="BO235" s="106"/>
      <c r="BP235" s="106"/>
      <c r="BQ235" s="106"/>
      <c r="BR235" s="106"/>
      <c r="BS235" s="106"/>
      <c r="BT235" s="106"/>
      <c r="BU235" s="106"/>
      <c r="BV235" s="106"/>
      <c r="BW235" s="106"/>
      <c r="BX235" s="106"/>
      <c r="BY235" s="106"/>
      <c r="BZ235" s="106"/>
      <c r="CA235" s="106"/>
      <c r="CB235" s="106"/>
      <c r="CC235" s="106"/>
      <c r="CD235" s="106"/>
      <c r="CE235" s="106"/>
      <c r="CF235" s="106"/>
    </row>
    <row r="236" spans="1:84" ht="12.5" x14ac:dyDescent="0.25">
      <c r="A236" s="106"/>
      <c r="B236" s="90"/>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c r="AD236" s="106"/>
      <c r="AE236" s="106"/>
      <c r="AF236" s="106"/>
      <c r="AG236" s="106"/>
      <c r="AH236" s="106"/>
      <c r="AI236" s="106"/>
      <c r="AJ236" s="106"/>
      <c r="AK236" s="106"/>
      <c r="AL236" s="106"/>
      <c r="AM236" s="106"/>
      <c r="AN236" s="106"/>
      <c r="AO236" s="106"/>
      <c r="AP236" s="106"/>
      <c r="AQ236" s="106"/>
      <c r="AR236" s="106"/>
      <c r="AS236" s="106"/>
      <c r="AT236" s="106"/>
      <c r="AU236" s="106"/>
      <c r="AV236" s="106"/>
      <c r="AW236" s="106"/>
      <c r="AX236" s="106"/>
      <c r="AY236" s="106"/>
      <c r="AZ236" s="106"/>
      <c r="BA236" s="106"/>
      <c r="BB236" s="106"/>
      <c r="BC236" s="106"/>
      <c r="BD236" s="106"/>
      <c r="BE236" s="106"/>
      <c r="BF236" s="106"/>
      <c r="BG236" s="106"/>
      <c r="BH236" s="106"/>
      <c r="BI236" s="106"/>
      <c r="BJ236" s="106"/>
      <c r="BK236" s="106"/>
      <c r="BL236" s="106"/>
      <c r="BM236" s="106"/>
      <c r="BN236" s="106"/>
      <c r="BO236" s="106"/>
      <c r="BP236" s="106"/>
      <c r="BQ236" s="106"/>
      <c r="BR236" s="106"/>
      <c r="BS236" s="106"/>
      <c r="BT236" s="106"/>
      <c r="BU236" s="106"/>
      <c r="BV236" s="106"/>
      <c r="BW236" s="106"/>
      <c r="BX236" s="106"/>
      <c r="BY236" s="106"/>
      <c r="BZ236" s="106"/>
      <c r="CA236" s="106"/>
      <c r="CB236" s="106"/>
      <c r="CC236" s="106"/>
      <c r="CD236" s="106"/>
      <c r="CE236" s="106"/>
      <c r="CF236" s="106"/>
    </row>
    <row r="237" spans="1:84" ht="12.5" x14ac:dyDescent="0.25">
      <c r="A237" s="106"/>
      <c r="B237" s="90"/>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c r="AD237" s="106"/>
      <c r="AE237" s="106"/>
      <c r="AF237" s="106"/>
      <c r="AG237" s="106"/>
      <c r="AH237" s="106"/>
      <c r="AI237" s="106"/>
      <c r="AJ237" s="106"/>
      <c r="AK237" s="106"/>
      <c r="AL237" s="106"/>
      <c r="AM237" s="106"/>
      <c r="AN237" s="106"/>
      <c r="AO237" s="106"/>
      <c r="AP237" s="106"/>
      <c r="AQ237" s="106"/>
      <c r="AR237" s="106"/>
      <c r="AS237" s="106"/>
      <c r="AT237" s="106"/>
      <c r="AU237" s="106"/>
      <c r="AV237" s="106"/>
      <c r="AW237" s="106"/>
      <c r="AX237" s="106"/>
      <c r="AY237" s="106"/>
      <c r="AZ237" s="106"/>
      <c r="BA237" s="106"/>
      <c r="BB237" s="106"/>
      <c r="BC237" s="106"/>
      <c r="BD237" s="106"/>
      <c r="BE237" s="106"/>
      <c r="BF237" s="106"/>
      <c r="BG237" s="106"/>
      <c r="BH237" s="106"/>
      <c r="BI237" s="106"/>
      <c r="BJ237" s="106"/>
      <c r="BK237" s="106"/>
      <c r="BL237" s="106"/>
      <c r="BM237" s="106"/>
      <c r="BN237" s="106"/>
      <c r="BO237" s="106"/>
      <c r="BP237" s="106"/>
      <c r="BQ237" s="106"/>
      <c r="BR237" s="106"/>
      <c r="BS237" s="106"/>
      <c r="BT237" s="106"/>
      <c r="BU237" s="106"/>
      <c r="BV237" s="106"/>
      <c r="BW237" s="106"/>
      <c r="BX237" s="106"/>
      <c r="BY237" s="106"/>
      <c r="BZ237" s="106"/>
      <c r="CA237" s="106"/>
      <c r="CB237" s="106"/>
      <c r="CC237" s="106"/>
      <c r="CD237" s="106"/>
      <c r="CE237" s="106"/>
      <c r="CF237" s="106"/>
    </row>
    <row r="238" spans="1:84" ht="12.5" x14ac:dyDescent="0.25">
      <c r="A238" s="106"/>
      <c r="B238" s="90"/>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c r="AD238" s="106"/>
      <c r="AE238" s="106"/>
      <c r="AF238" s="106"/>
      <c r="AG238" s="106"/>
      <c r="AH238" s="106"/>
      <c r="AI238" s="106"/>
      <c r="AJ238" s="106"/>
      <c r="AK238" s="106"/>
      <c r="AL238" s="106"/>
      <c r="AM238" s="106"/>
      <c r="AN238" s="106"/>
      <c r="AO238" s="106"/>
      <c r="AP238" s="106"/>
      <c r="AQ238" s="106"/>
      <c r="AR238" s="106"/>
      <c r="AS238" s="106"/>
      <c r="AT238" s="106"/>
      <c r="AU238" s="106"/>
      <c r="AV238" s="106"/>
      <c r="AW238" s="106"/>
      <c r="AX238" s="106"/>
      <c r="AY238" s="106"/>
      <c r="AZ238" s="106"/>
      <c r="BA238" s="106"/>
      <c r="BB238" s="106"/>
      <c r="BC238" s="106"/>
      <c r="BD238" s="106"/>
      <c r="BE238" s="106"/>
      <c r="BF238" s="106"/>
      <c r="BG238" s="106"/>
      <c r="BH238" s="106"/>
      <c r="BI238" s="106"/>
      <c r="BJ238" s="106"/>
      <c r="BK238" s="106"/>
      <c r="BL238" s="106"/>
      <c r="BM238" s="106"/>
      <c r="BN238" s="106"/>
      <c r="BO238" s="106"/>
      <c r="BP238" s="106"/>
      <c r="BQ238" s="106"/>
      <c r="BR238" s="106"/>
      <c r="BS238" s="106"/>
      <c r="BT238" s="106"/>
      <c r="BU238" s="106"/>
      <c r="BV238" s="106"/>
      <c r="BW238" s="106"/>
      <c r="BX238" s="106"/>
      <c r="BY238" s="106"/>
      <c r="BZ238" s="106"/>
      <c r="CA238" s="106"/>
      <c r="CB238" s="106"/>
      <c r="CC238" s="106"/>
      <c r="CD238" s="106"/>
      <c r="CE238" s="106"/>
      <c r="CF238" s="106"/>
    </row>
    <row r="239" spans="1:84" ht="12.5" x14ac:dyDescent="0.25">
      <c r="A239" s="106"/>
      <c r="B239" s="90"/>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6"/>
      <c r="AJ239" s="106"/>
      <c r="AK239" s="106"/>
      <c r="AL239" s="106"/>
      <c r="AM239" s="106"/>
      <c r="AN239" s="106"/>
      <c r="AO239" s="106"/>
      <c r="AP239" s="106"/>
      <c r="AQ239" s="106"/>
      <c r="AR239" s="106"/>
      <c r="AS239" s="106"/>
      <c r="AT239" s="106"/>
      <c r="AU239" s="106"/>
      <c r="AV239" s="106"/>
      <c r="AW239" s="106"/>
      <c r="AX239" s="106"/>
      <c r="AY239" s="106"/>
      <c r="AZ239" s="106"/>
      <c r="BA239" s="106"/>
      <c r="BB239" s="106"/>
      <c r="BC239" s="106"/>
      <c r="BD239" s="106"/>
      <c r="BE239" s="106"/>
      <c r="BF239" s="106"/>
      <c r="BG239" s="106"/>
      <c r="BH239" s="106"/>
      <c r="BI239" s="106"/>
      <c r="BJ239" s="106"/>
      <c r="BK239" s="106"/>
      <c r="BL239" s="106"/>
      <c r="BM239" s="106"/>
      <c r="BN239" s="106"/>
      <c r="BO239" s="106"/>
      <c r="BP239" s="106"/>
      <c r="BQ239" s="106"/>
      <c r="BR239" s="106"/>
      <c r="BS239" s="106"/>
      <c r="BT239" s="106"/>
      <c r="BU239" s="106"/>
      <c r="BV239" s="106"/>
      <c r="BW239" s="106"/>
      <c r="BX239" s="106"/>
      <c r="BY239" s="106"/>
      <c r="BZ239" s="106"/>
      <c r="CA239" s="106"/>
      <c r="CB239" s="106"/>
      <c r="CC239" s="106"/>
      <c r="CD239" s="106"/>
      <c r="CE239" s="106"/>
      <c r="CF239" s="106"/>
    </row>
    <row r="240" spans="1:84" ht="12.5" x14ac:dyDescent="0.25">
      <c r="A240" s="106"/>
      <c r="B240" s="90"/>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c r="AF240" s="106"/>
      <c r="AG240" s="106"/>
      <c r="AH240" s="106"/>
      <c r="AI240" s="106"/>
      <c r="AJ240" s="106"/>
      <c r="AK240" s="106"/>
      <c r="AL240" s="106"/>
      <c r="AM240" s="106"/>
      <c r="AN240" s="106"/>
      <c r="AO240" s="106"/>
      <c r="AP240" s="106"/>
      <c r="AQ240" s="106"/>
      <c r="AR240" s="106"/>
      <c r="AS240" s="106"/>
      <c r="AT240" s="106"/>
      <c r="AU240" s="106"/>
      <c r="AV240" s="106"/>
      <c r="AW240" s="106"/>
      <c r="AX240" s="106"/>
      <c r="AY240" s="106"/>
      <c r="AZ240" s="106"/>
      <c r="BA240" s="106"/>
      <c r="BB240" s="106"/>
      <c r="BC240" s="106"/>
      <c r="BD240" s="106"/>
      <c r="BE240" s="106"/>
      <c r="BF240" s="106"/>
      <c r="BG240" s="106"/>
      <c r="BH240" s="106"/>
      <c r="BI240" s="106"/>
      <c r="BJ240" s="106"/>
      <c r="BK240" s="106"/>
      <c r="BL240" s="106"/>
      <c r="BM240" s="106"/>
      <c r="BN240" s="106"/>
      <c r="BO240" s="106"/>
      <c r="BP240" s="106"/>
      <c r="BQ240" s="106"/>
      <c r="BR240" s="106"/>
      <c r="BS240" s="106"/>
      <c r="BT240" s="106"/>
      <c r="BU240" s="106"/>
      <c r="BV240" s="106"/>
      <c r="BW240" s="106"/>
      <c r="BX240" s="106"/>
      <c r="BY240" s="106"/>
      <c r="BZ240" s="106"/>
      <c r="CA240" s="106"/>
      <c r="CB240" s="106"/>
      <c r="CC240" s="106"/>
      <c r="CD240" s="106"/>
      <c r="CE240" s="106"/>
      <c r="CF240" s="106"/>
    </row>
    <row r="241" spans="1:84" ht="12.5" x14ac:dyDescent="0.25">
      <c r="A241" s="106"/>
      <c r="B241" s="90"/>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c r="AF241" s="106"/>
      <c r="AG241" s="106"/>
      <c r="AH241" s="106"/>
      <c r="AI241" s="106"/>
      <c r="AJ241" s="106"/>
      <c r="AK241" s="106"/>
      <c r="AL241" s="106"/>
      <c r="AM241" s="106"/>
      <c r="AN241" s="106"/>
      <c r="AO241" s="106"/>
      <c r="AP241" s="106"/>
      <c r="AQ241" s="106"/>
      <c r="AR241" s="106"/>
      <c r="AS241" s="106"/>
      <c r="AT241" s="106"/>
      <c r="AU241" s="106"/>
      <c r="AV241" s="106"/>
      <c r="AW241" s="106"/>
      <c r="AX241" s="106"/>
      <c r="AY241" s="106"/>
      <c r="AZ241" s="106"/>
      <c r="BA241" s="106"/>
      <c r="BB241" s="106"/>
      <c r="BC241" s="106"/>
      <c r="BD241" s="106"/>
      <c r="BE241" s="106"/>
      <c r="BF241" s="106"/>
      <c r="BG241" s="106"/>
      <c r="BH241" s="106"/>
      <c r="BI241" s="106"/>
      <c r="BJ241" s="106"/>
      <c r="BK241" s="106"/>
      <c r="BL241" s="106"/>
      <c r="BM241" s="106"/>
      <c r="BN241" s="106"/>
      <c r="BO241" s="106"/>
      <c r="BP241" s="106"/>
      <c r="BQ241" s="106"/>
      <c r="BR241" s="106"/>
      <c r="BS241" s="106"/>
      <c r="BT241" s="106"/>
      <c r="BU241" s="106"/>
      <c r="BV241" s="106"/>
      <c r="BW241" s="106"/>
      <c r="BX241" s="106"/>
      <c r="BY241" s="106"/>
      <c r="BZ241" s="106"/>
      <c r="CA241" s="106"/>
      <c r="CB241" s="106"/>
      <c r="CC241" s="106"/>
      <c r="CD241" s="106"/>
      <c r="CE241" s="106"/>
      <c r="CF241" s="106"/>
    </row>
    <row r="242" spans="1:84" ht="12.5" x14ac:dyDescent="0.25">
      <c r="A242" s="106"/>
      <c r="B242" s="90"/>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c r="AF242" s="106"/>
      <c r="AG242" s="106"/>
      <c r="AH242" s="106"/>
      <c r="AI242" s="106"/>
      <c r="AJ242" s="106"/>
      <c r="AK242" s="106"/>
      <c r="AL242" s="106"/>
      <c r="AM242" s="106"/>
      <c r="AN242" s="106"/>
      <c r="AO242" s="106"/>
      <c r="AP242" s="106"/>
      <c r="AQ242" s="106"/>
      <c r="AR242" s="106"/>
      <c r="AS242" s="106"/>
      <c r="AT242" s="106"/>
      <c r="AU242" s="106"/>
      <c r="AV242" s="106"/>
      <c r="AW242" s="106"/>
      <c r="AX242" s="106"/>
      <c r="AY242" s="106"/>
      <c r="AZ242" s="106"/>
      <c r="BA242" s="106"/>
      <c r="BB242" s="106"/>
      <c r="BC242" s="106"/>
      <c r="BD242" s="106"/>
      <c r="BE242" s="106"/>
      <c r="BF242" s="106"/>
      <c r="BG242" s="106"/>
      <c r="BH242" s="106"/>
      <c r="BI242" s="106"/>
      <c r="BJ242" s="106"/>
      <c r="BK242" s="106"/>
      <c r="BL242" s="106"/>
      <c r="BM242" s="106"/>
      <c r="BN242" s="106"/>
      <c r="BO242" s="106"/>
      <c r="BP242" s="106"/>
      <c r="BQ242" s="106"/>
      <c r="BR242" s="106"/>
      <c r="BS242" s="106"/>
      <c r="BT242" s="106"/>
      <c r="BU242" s="106"/>
      <c r="BV242" s="106"/>
      <c r="BW242" s="106"/>
      <c r="BX242" s="106"/>
      <c r="BY242" s="106"/>
      <c r="BZ242" s="106"/>
      <c r="CA242" s="106"/>
      <c r="CB242" s="106"/>
      <c r="CC242" s="106"/>
      <c r="CD242" s="106"/>
      <c r="CE242" s="106"/>
      <c r="CF242" s="106"/>
    </row>
    <row r="243" spans="1:84" ht="12.5" x14ac:dyDescent="0.25">
      <c r="A243" s="106"/>
      <c r="B243" s="90"/>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6"/>
      <c r="AJ243" s="106"/>
      <c r="AK243" s="106"/>
      <c r="AL243" s="106"/>
      <c r="AM243" s="106"/>
      <c r="AN243" s="106"/>
      <c r="AO243" s="106"/>
      <c r="AP243" s="106"/>
      <c r="AQ243" s="106"/>
      <c r="AR243" s="106"/>
      <c r="AS243" s="106"/>
      <c r="AT243" s="106"/>
      <c r="AU243" s="106"/>
      <c r="AV243" s="106"/>
      <c r="AW243" s="106"/>
      <c r="AX243" s="106"/>
      <c r="AY243" s="106"/>
      <c r="AZ243" s="106"/>
      <c r="BA243" s="106"/>
      <c r="BB243" s="106"/>
      <c r="BC243" s="106"/>
      <c r="BD243" s="106"/>
      <c r="BE243" s="106"/>
      <c r="BF243" s="106"/>
      <c r="BG243" s="106"/>
      <c r="BH243" s="106"/>
      <c r="BI243" s="106"/>
      <c r="BJ243" s="106"/>
      <c r="BK243" s="106"/>
      <c r="BL243" s="106"/>
      <c r="BM243" s="106"/>
      <c r="BN243" s="106"/>
      <c r="BO243" s="106"/>
      <c r="BP243" s="106"/>
      <c r="BQ243" s="106"/>
      <c r="BR243" s="106"/>
      <c r="BS243" s="106"/>
      <c r="BT243" s="106"/>
      <c r="BU243" s="106"/>
      <c r="BV243" s="106"/>
      <c r="BW243" s="106"/>
      <c r="BX243" s="106"/>
      <c r="BY243" s="106"/>
      <c r="BZ243" s="106"/>
      <c r="CA243" s="106"/>
      <c r="CB243" s="106"/>
      <c r="CC243" s="106"/>
      <c r="CD243" s="106"/>
      <c r="CE243" s="106"/>
      <c r="CF243" s="106"/>
    </row>
    <row r="244" spans="1:84" ht="12.5" x14ac:dyDescent="0.25">
      <c r="A244" s="106"/>
      <c r="B244" s="90"/>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6"/>
      <c r="BC244" s="106"/>
      <c r="BD244" s="106"/>
      <c r="BE244" s="106"/>
      <c r="BF244" s="106"/>
      <c r="BG244" s="106"/>
      <c r="BH244" s="106"/>
      <c r="BI244" s="106"/>
      <c r="BJ244" s="106"/>
      <c r="BK244" s="106"/>
      <c r="BL244" s="106"/>
      <c r="BM244" s="106"/>
      <c r="BN244" s="106"/>
      <c r="BO244" s="106"/>
      <c r="BP244" s="106"/>
      <c r="BQ244" s="106"/>
      <c r="BR244" s="106"/>
      <c r="BS244" s="106"/>
      <c r="BT244" s="106"/>
      <c r="BU244" s="106"/>
      <c r="BV244" s="106"/>
      <c r="BW244" s="106"/>
      <c r="BX244" s="106"/>
      <c r="BY244" s="106"/>
      <c r="BZ244" s="106"/>
      <c r="CA244" s="106"/>
      <c r="CB244" s="106"/>
      <c r="CC244" s="106"/>
      <c r="CD244" s="106"/>
      <c r="CE244" s="106"/>
      <c r="CF244" s="106"/>
    </row>
    <row r="245" spans="1:84" ht="12.5" x14ac:dyDescent="0.25">
      <c r="A245" s="106"/>
      <c r="B245" s="90"/>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c r="AF245" s="106"/>
      <c r="AG245" s="106"/>
      <c r="AH245" s="106"/>
      <c r="AI245" s="106"/>
      <c r="AJ245" s="106"/>
      <c r="AK245" s="106"/>
      <c r="AL245" s="106"/>
      <c r="AM245" s="106"/>
      <c r="AN245" s="106"/>
      <c r="AO245" s="106"/>
      <c r="AP245" s="106"/>
      <c r="AQ245" s="106"/>
      <c r="AR245" s="106"/>
      <c r="AS245" s="106"/>
      <c r="AT245" s="106"/>
      <c r="AU245" s="106"/>
      <c r="AV245" s="106"/>
      <c r="AW245" s="106"/>
      <c r="AX245" s="106"/>
      <c r="AY245" s="106"/>
      <c r="AZ245" s="106"/>
      <c r="BA245" s="106"/>
      <c r="BB245" s="106"/>
      <c r="BC245" s="106"/>
      <c r="BD245" s="106"/>
      <c r="BE245" s="106"/>
      <c r="BF245" s="106"/>
      <c r="BG245" s="106"/>
      <c r="BH245" s="106"/>
      <c r="BI245" s="106"/>
      <c r="BJ245" s="106"/>
      <c r="BK245" s="106"/>
      <c r="BL245" s="106"/>
      <c r="BM245" s="106"/>
      <c r="BN245" s="106"/>
      <c r="BO245" s="106"/>
      <c r="BP245" s="106"/>
      <c r="BQ245" s="106"/>
      <c r="BR245" s="106"/>
      <c r="BS245" s="106"/>
      <c r="BT245" s="106"/>
      <c r="BU245" s="106"/>
      <c r="BV245" s="106"/>
      <c r="BW245" s="106"/>
      <c r="BX245" s="106"/>
      <c r="BY245" s="106"/>
      <c r="BZ245" s="106"/>
      <c r="CA245" s="106"/>
      <c r="CB245" s="106"/>
      <c r="CC245" s="106"/>
      <c r="CD245" s="106"/>
      <c r="CE245" s="106"/>
      <c r="CF245" s="106"/>
    </row>
    <row r="246" spans="1:84" ht="12.5" x14ac:dyDescent="0.25">
      <c r="A246" s="106"/>
      <c r="B246" s="90"/>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6"/>
      <c r="AL246" s="106"/>
      <c r="AM246" s="106"/>
      <c r="AN246" s="106"/>
      <c r="AO246" s="106"/>
      <c r="AP246" s="106"/>
      <c r="AQ246" s="106"/>
      <c r="AR246" s="106"/>
      <c r="AS246" s="106"/>
      <c r="AT246" s="106"/>
      <c r="AU246" s="106"/>
      <c r="AV246" s="106"/>
      <c r="AW246" s="106"/>
      <c r="AX246" s="106"/>
      <c r="AY246" s="106"/>
      <c r="AZ246" s="106"/>
      <c r="BA246" s="106"/>
      <c r="BB246" s="106"/>
      <c r="BC246" s="106"/>
      <c r="BD246" s="106"/>
      <c r="BE246" s="106"/>
      <c r="BF246" s="106"/>
      <c r="BG246" s="106"/>
      <c r="BH246" s="106"/>
      <c r="BI246" s="106"/>
      <c r="BJ246" s="106"/>
      <c r="BK246" s="106"/>
      <c r="BL246" s="106"/>
      <c r="BM246" s="106"/>
      <c r="BN246" s="106"/>
      <c r="BO246" s="106"/>
      <c r="BP246" s="106"/>
      <c r="BQ246" s="106"/>
      <c r="BR246" s="106"/>
      <c r="BS246" s="106"/>
      <c r="BT246" s="106"/>
      <c r="BU246" s="106"/>
      <c r="BV246" s="106"/>
      <c r="BW246" s="106"/>
      <c r="BX246" s="106"/>
      <c r="BY246" s="106"/>
      <c r="BZ246" s="106"/>
      <c r="CA246" s="106"/>
      <c r="CB246" s="106"/>
      <c r="CC246" s="106"/>
      <c r="CD246" s="106"/>
      <c r="CE246" s="106"/>
      <c r="CF246" s="106"/>
    </row>
    <row r="247" spans="1:84" ht="12.5" x14ac:dyDescent="0.25">
      <c r="A247" s="106"/>
      <c r="B247" s="90"/>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6"/>
      <c r="AS247" s="106"/>
      <c r="AT247" s="106"/>
      <c r="AU247" s="106"/>
      <c r="AV247" s="106"/>
      <c r="AW247" s="106"/>
      <c r="AX247" s="106"/>
      <c r="AY247" s="106"/>
      <c r="AZ247" s="106"/>
      <c r="BA247" s="106"/>
      <c r="BB247" s="106"/>
      <c r="BC247" s="106"/>
      <c r="BD247" s="106"/>
      <c r="BE247" s="106"/>
      <c r="BF247" s="106"/>
      <c r="BG247" s="106"/>
      <c r="BH247" s="106"/>
      <c r="BI247" s="106"/>
      <c r="BJ247" s="106"/>
      <c r="BK247" s="106"/>
      <c r="BL247" s="106"/>
      <c r="BM247" s="106"/>
      <c r="BN247" s="106"/>
      <c r="BO247" s="106"/>
      <c r="BP247" s="106"/>
      <c r="BQ247" s="106"/>
      <c r="BR247" s="106"/>
      <c r="BS247" s="106"/>
      <c r="BT247" s="106"/>
      <c r="BU247" s="106"/>
      <c r="BV247" s="106"/>
      <c r="BW247" s="106"/>
      <c r="BX247" s="106"/>
      <c r="BY247" s="106"/>
      <c r="BZ247" s="106"/>
      <c r="CA247" s="106"/>
      <c r="CB247" s="106"/>
      <c r="CC247" s="106"/>
      <c r="CD247" s="106"/>
      <c r="CE247" s="106"/>
      <c r="CF247" s="106"/>
    </row>
    <row r="248" spans="1:84" ht="12.5" x14ac:dyDescent="0.25">
      <c r="A248" s="106"/>
      <c r="B248" s="90"/>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6"/>
      <c r="AY248" s="106"/>
      <c r="AZ248" s="106"/>
      <c r="BA248" s="106"/>
      <c r="BB248" s="106"/>
      <c r="BC248" s="106"/>
      <c r="BD248" s="106"/>
      <c r="BE248" s="106"/>
      <c r="BF248" s="106"/>
      <c r="BG248" s="106"/>
      <c r="BH248" s="106"/>
      <c r="BI248" s="106"/>
      <c r="BJ248" s="106"/>
      <c r="BK248" s="106"/>
      <c r="BL248" s="106"/>
      <c r="BM248" s="106"/>
      <c r="BN248" s="106"/>
      <c r="BO248" s="106"/>
      <c r="BP248" s="106"/>
      <c r="BQ248" s="106"/>
      <c r="BR248" s="106"/>
      <c r="BS248" s="106"/>
      <c r="BT248" s="106"/>
      <c r="BU248" s="106"/>
      <c r="BV248" s="106"/>
      <c r="BW248" s="106"/>
      <c r="BX248" s="106"/>
      <c r="BY248" s="106"/>
      <c r="BZ248" s="106"/>
      <c r="CA248" s="106"/>
      <c r="CB248" s="106"/>
      <c r="CC248" s="106"/>
      <c r="CD248" s="106"/>
      <c r="CE248" s="106"/>
      <c r="CF248" s="106"/>
    </row>
    <row r="249" spans="1:84" ht="12.5" x14ac:dyDescent="0.25">
      <c r="A249" s="106"/>
      <c r="B249" s="90"/>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6"/>
      <c r="AY249" s="106"/>
      <c r="AZ249" s="106"/>
      <c r="BA249" s="106"/>
      <c r="BB249" s="106"/>
      <c r="BC249" s="106"/>
      <c r="BD249" s="106"/>
      <c r="BE249" s="106"/>
      <c r="BF249" s="106"/>
      <c r="BG249" s="106"/>
      <c r="BH249" s="106"/>
      <c r="BI249" s="106"/>
      <c r="BJ249" s="106"/>
      <c r="BK249" s="106"/>
      <c r="BL249" s="106"/>
      <c r="BM249" s="106"/>
      <c r="BN249" s="106"/>
      <c r="BO249" s="106"/>
      <c r="BP249" s="106"/>
      <c r="BQ249" s="106"/>
      <c r="BR249" s="106"/>
      <c r="BS249" s="106"/>
      <c r="BT249" s="106"/>
      <c r="BU249" s="106"/>
      <c r="BV249" s="106"/>
      <c r="BW249" s="106"/>
      <c r="BX249" s="106"/>
      <c r="BY249" s="106"/>
      <c r="BZ249" s="106"/>
      <c r="CA249" s="106"/>
      <c r="CB249" s="106"/>
      <c r="CC249" s="106"/>
      <c r="CD249" s="106"/>
      <c r="CE249" s="106"/>
      <c r="CF249" s="106"/>
    </row>
    <row r="250" spans="1:84" ht="12.5" x14ac:dyDescent="0.25">
      <c r="A250" s="106"/>
      <c r="B250" s="90"/>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6"/>
      <c r="AY250" s="106"/>
      <c r="AZ250" s="106"/>
      <c r="BA250" s="106"/>
      <c r="BB250" s="106"/>
      <c r="BC250" s="106"/>
      <c r="BD250" s="106"/>
      <c r="BE250" s="106"/>
      <c r="BF250" s="106"/>
      <c r="BG250" s="106"/>
      <c r="BH250" s="106"/>
      <c r="BI250" s="106"/>
      <c r="BJ250" s="106"/>
      <c r="BK250" s="106"/>
      <c r="BL250" s="106"/>
      <c r="BM250" s="106"/>
      <c r="BN250" s="106"/>
      <c r="BO250" s="106"/>
      <c r="BP250" s="106"/>
      <c r="BQ250" s="106"/>
      <c r="BR250" s="106"/>
      <c r="BS250" s="106"/>
      <c r="BT250" s="106"/>
      <c r="BU250" s="106"/>
      <c r="BV250" s="106"/>
      <c r="BW250" s="106"/>
      <c r="BX250" s="106"/>
      <c r="BY250" s="106"/>
      <c r="BZ250" s="106"/>
      <c r="CA250" s="106"/>
      <c r="CB250" s="106"/>
      <c r="CC250" s="106"/>
      <c r="CD250" s="106"/>
      <c r="CE250" s="106"/>
      <c r="CF250" s="106"/>
    </row>
    <row r="251" spans="1:84" ht="12.5" x14ac:dyDescent="0.25">
      <c r="A251" s="106"/>
      <c r="B251" s="90"/>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6"/>
      <c r="AY251" s="106"/>
      <c r="AZ251" s="106"/>
      <c r="BA251" s="106"/>
      <c r="BB251" s="106"/>
      <c r="BC251" s="106"/>
      <c r="BD251" s="106"/>
      <c r="BE251" s="106"/>
      <c r="BF251" s="106"/>
      <c r="BG251" s="106"/>
      <c r="BH251" s="106"/>
      <c r="BI251" s="106"/>
      <c r="BJ251" s="106"/>
      <c r="BK251" s="106"/>
      <c r="BL251" s="106"/>
      <c r="BM251" s="106"/>
      <c r="BN251" s="106"/>
      <c r="BO251" s="106"/>
      <c r="BP251" s="106"/>
      <c r="BQ251" s="106"/>
      <c r="BR251" s="106"/>
      <c r="BS251" s="106"/>
      <c r="BT251" s="106"/>
      <c r="BU251" s="106"/>
      <c r="BV251" s="106"/>
      <c r="BW251" s="106"/>
      <c r="BX251" s="106"/>
      <c r="BY251" s="106"/>
      <c r="BZ251" s="106"/>
      <c r="CA251" s="106"/>
      <c r="CB251" s="106"/>
      <c r="CC251" s="106"/>
      <c r="CD251" s="106"/>
      <c r="CE251" s="106"/>
      <c r="CF251" s="106"/>
    </row>
    <row r="252" spans="1:84" ht="12.5" x14ac:dyDescent="0.25">
      <c r="A252" s="106"/>
      <c r="B252" s="90"/>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6"/>
      <c r="AN252" s="106"/>
      <c r="AO252" s="106"/>
      <c r="AP252" s="106"/>
      <c r="AQ252" s="106"/>
      <c r="AR252" s="106"/>
      <c r="AS252" s="106"/>
      <c r="AT252" s="106"/>
      <c r="AU252" s="106"/>
      <c r="AV252" s="106"/>
      <c r="AW252" s="106"/>
      <c r="AX252" s="106"/>
      <c r="AY252" s="106"/>
      <c r="AZ252" s="106"/>
      <c r="BA252" s="106"/>
      <c r="BB252" s="106"/>
      <c r="BC252" s="106"/>
      <c r="BD252" s="106"/>
      <c r="BE252" s="106"/>
      <c r="BF252" s="106"/>
      <c r="BG252" s="106"/>
      <c r="BH252" s="106"/>
      <c r="BI252" s="106"/>
      <c r="BJ252" s="106"/>
      <c r="BK252" s="106"/>
      <c r="BL252" s="106"/>
      <c r="BM252" s="106"/>
      <c r="BN252" s="106"/>
      <c r="BO252" s="106"/>
      <c r="BP252" s="106"/>
      <c r="BQ252" s="106"/>
      <c r="BR252" s="106"/>
      <c r="BS252" s="106"/>
      <c r="BT252" s="106"/>
      <c r="BU252" s="106"/>
      <c r="BV252" s="106"/>
      <c r="BW252" s="106"/>
      <c r="BX252" s="106"/>
      <c r="BY252" s="106"/>
      <c r="BZ252" s="106"/>
      <c r="CA252" s="106"/>
      <c r="CB252" s="106"/>
      <c r="CC252" s="106"/>
      <c r="CD252" s="106"/>
      <c r="CE252" s="106"/>
      <c r="CF252" s="106"/>
    </row>
    <row r="253" spans="1:84" ht="12.5" x14ac:dyDescent="0.25">
      <c r="A253" s="106"/>
      <c r="B253" s="90"/>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c r="AL253" s="106"/>
      <c r="AM253" s="106"/>
      <c r="AN253" s="106"/>
      <c r="AO253" s="106"/>
      <c r="AP253" s="106"/>
      <c r="AQ253" s="106"/>
      <c r="AR253" s="106"/>
      <c r="AS253" s="106"/>
      <c r="AT253" s="106"/>
      <c r="AU253" s="106"/>
      <c r="AV253" s="106"/>
      <c r="AW253" s="106"/>
      <c r="AX253" s="106"/>
      <c r="AY253" s="106"/>
      <c r="AZ253" s="106"/>
      <c r="BA253" s="106"/>
      <c r="BB253" s="106"/>
      <c r="BC253" s="106"/>
      <c r="BD253" s="106"/>
      <c r="BE253" s="106"/>
      <c r="BF253" s="106"/>
      <c r="BG253" s="106"/>
      <c r="BH253" s="106"/>
      <c r="BI253" s="106"/>
      <c r="BJ253" s="106"/>
      <c r="BK253" s="106"/>
      <c r="BL253" s="106"/>
      <c r="BM253" s="106"/>
      <c r="BN253" s="106"/>
      <c r="BO253" s="106"/>
      <c r="BP253" s="106"/>
      <c r="BQ253" s="106"/>
      <c r="BR253" s="106"/>
      <c r="BS253" s="106"/>
      <c r="BT253" s="106"/>
      <c r="BU253" s="106"/>
      <c r="BV253" s="106"/>
      <c r="BW253" s="106"/>
      <c r="BX253" s="106"/>
      <c r="BY253" s="106"/>
      <c r="BZ253" s="106"/>
      <c r="CA253" s="106"/>
      <c r="CB253" s="106"/>
      <c r="CC253" s="106"/>
      <c r="CD253" s="106"/>
      <c r="CE253" s="106"/>
      <c r="CF253" s="106"/>
    </row>
    <row r="254" spans="1:84" ht="12.5" x14ac:dyDescent="0.25">
      <c r="A254" s="106"/>
      <c r="B254" s="90"/>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6"/>
      <c r="AL254" s="106"/>
      <c r="AM254" s="106"/>
      <c r="AN254" s="106"/>
      <c r="AO254" s="106"/>
      <c r="AP254" s="106"/>
      <c r="AQ254" s="106"/>
      <c r="AR254" s="106"/>
      <c r="AS254" s="106"/>
      <c r="AT254" s="106"/>
      <c r="AU254" s="106"/>
      <c r="AV254" s="106"/>
      <c r="AW254" s="106"/>
      <c r="AX254" s="106"/>
      <c r="AY254" s="106"/>
      <c r="AZ254" s="106"/>
      <c r="BA254" s="106"/>
      <c r="BB254" s="106"/>
      <c r="BC254" s="106"/>
      <c r="BD254" s="106"/>
      <c r="BE254" s="106"/>
      <c r="BF254" s="106"/>
      <c r="BG254" s="106"/>
      <c r="BH254" s="106"/>
      <c r="BI254" s="106"/>
      <c r="BJ254" s="106"/>
      <c r="BK254" s="106"/>
      <c r="BL254" s="106"/>
      <c r="BM254" s="106"/>
      <c r="BN254" s="106"/>
      <c r="BO254" s="106"/>
      <c r="BP254" s="106"/>
      <c r="BQ254" s="106"/>
      <c r="BR254" s="106"/>
      <c r="BS254" s="106"/>
      <c r="BT254" s="106"/>
      <c r="BU254" s="106"/>
      <c r="BV254" s="106"/>
      <c r="BW254" s="106"/>
      <c r="BX254" s="106"/>
      <c r="BY254" s="106"/>
      <c r="BZ254" s="106"/>
      <c r="CA254" s="106"/>
      <c r="CB254" s="106"/>
      <c r="CC254" s="106"/>
      <c r="CD254" s="106"/>
      <c r="CE254" s="106"/>
      <c r="CF254" s="106"/>
    </row>
    <row r="255" spans="1:84" ht="12.5" x14ac:dyDescent="0.25">
      <c r="A255" s="106"/>
      <c r="B255" s="90"/>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c r="AF255" s="106"/>
      <c r="AG255" s="106"/>
      <c r="AH255" s="106"/>
      <c r="AI255" s="106"/>
      <c r="AJ255" s="106"/>
      <c r="AK255" s="106"/>
      <c r="AL255" s="106"/>
      <c r="AM255" s="106"/>
      <c r="AN255" s="106"/>
      <c r="AO255" s="106"/>
      <c r="AP255" s="106"/>
      <c r="AQ255" s="106"/>
      <c r="AR255" s="106"/>
      <c r="AS255" s="106"/>
      <c r="AT255" s="106"/>
      <c r="AU255" s="106"/>
      <c r="AV255" s="106"/>
      <c r="AW255" s="106"/>
      <c r="AX255" s="106"/>
      <c r="AY255" s="106"/>
      <c r="AZ255" s="106"/>
      <c r="BA255" s="106"/>
      <c r="BB255" s="106"/>
      <c r="BC255" s="106"/>
      <c r="BD255" s="106"/>
      <c r="BE255" s="106"/>
      <c r="BF255" s="106"/>
      <c r="BG255" s="106"/>
      <c r="BH255" s="106"/>
      <c r="BI255" s="106"/>
      <c r="BJ255" s="106"/>
      <c r="BK255" s="106"/>
      <c r="BL255" s="106"/>
      <c r="BM255" s="106"/>
      <c r="BN255" s="106"/>
      <c r="BO255" s="106"/>
      <c r="BP255" s="106"/>
      <c r="BQ255" s="106"/>
      <c r="BR255" s="106"/>
      <c r="BS255" s="106"/>
      <c r="BT255" s="106"/>
      <c r="BU255" s="106"/>
      <c r="BV255" s="106"/>
      <c r="BW255" s="106"/>
      <c r="BX255" s="106"/>
      <c r="BY255" s="106"/>
      <c r="BZ255" s="106"/>
      <c r="CA255" s="106"/>
      <c r="CB255" s="106"/>
      <c r="CC255" s="106"/>
      <c r="CD255" s="106"/>
      <c r="CE255" s="106"/>
      <c r="CF255" s="106"/>
    </row>
    <row r="256" spans="1:84" ht="12.5" x14ac:dyDescent="0.25">
      <c r="A256" s="106"/>
      <c r="B256" s="90"/>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6"/>
      <c r="AY256" s="106"/>
      <c r="AZ256" s="106"/>
      <c r="BA256" s="106"/>
      <c r="BB256" s="106"/>
      <c r="BC256" s="106"/>
      <c r="BD256" s="106"/>
      <c r="BE256" s="106"/>
      <c r="BF256" s="106"/>
      <c r="BG256" s="106"/>
      <c r="BH256" s="106"/>
      <c r="BI256" s="106"/>
      <c r="BJ256" s="106"/>
      <c r="BK256" s="106"/>
      <c r="BL256" s="106"/>
      <c r="BM256" s="106"/>
      <c r="BN256" s="106"/>
      <c r="BO256" s="106"/>
      <c r="BP256" s="106"/>
      <c r="BQ256" s="106"/>
      <c r="BR256" s="106"/>
      <c r="BS256" s="106"/>
      <c r="BT256" s="106"/>
      <c r="BU256" s="106"/>
      <c r="BV256" s="106"/>
      <c r="BW256" s="106"/>
      <c r="BX256" s="106"/>
      <c r="BY256" s="106"/>
      <c r="BZ256" s="106"/>
      <c r="CA256" s="106"/>
      <c r="CB256" s="106"/>
      <c r="CC256" s="106"/>
      <c r="CD256" s="106"/>
      <c r="CE256" s="106"/>
      <c r="CF256" s="106"/>
    </row>
    <row r="257" spans="1:84" ht="12.5" x14ac:dyDescent="0.25">
      <c r="A257" s="106"/>
      <c r="B257" s="90"/>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6"/>
      <c r="AL257" s="106"/>
      <c r="AM257" s="106"/>
      <c r="AN257" s="106"/>
      <c r="AO257" s="106"/>
      <c r="AP257" s="106"/>
      <c r="AQ257" s="106"/>
      <c r="AR257" s="106"/>
      <c r="AS257" s="106"/>
      <c r="AT257" s="106"/>
      <c r="AU257" s="106"/>
      <c r="AV257" s="106"/>
      <c r="AW257" s="106"/>
      <c r="AX257" s="106"/>
      <c r="AY257" s="106"/>
      <c r="AZ257" s="106"/>
      <c r="BA257" s="106"/>
      <c r="BB257" s="106"/>
      <c r="BC257" s="106"/>
      <c r="BD257" s="106"/>
      <c r="BE257" s="106"/>
      <c r="BF257" s="106"/>
      <c r="BG257" s="106"/>
      <c r="BH257" s="106"/>
      <c r="BI257" s="106"/>
      <c r="BJ257" s="106"/>
      <c r="BK257" s="106"/>
      <c r="BL257" s="106"/>
      <c r="BM257" s="106"/>
      <c r="BN257" s="106"/>
      <c r="BO257" s="106"/>
      <c r="BP257" s="106"/>
      <c r="BQ257" s="106"/>
      <c r="BR257" s="106"/>
      <c r="BS257" s="106"/>
      <c r="BT257" s="106"/>
      <c r="BU257" s="106"/>
      <c r="BV257" s="106"/>
      <c r="BW257" s="106"/>
      <c r="BX257" s="106"/>
      <c r="BY257" s="106"/>
      <c r="BZ257" s="106"/>
      <c r="CA257" s="106"/>
      <c r="CB257" s="106"/>
      <c r="CC257" s="106"/>
      <c r="CD257" s="106"/>
      <c r="CE257" s="106"/>
      <c r="CF257" s="106"/>
    </row>
    <row r="258" spans="1:84" ht="12.5" x14ac:dyDescent="0.25">
      <c r="A258" s="106"/>
      <c r="B258" s="90"/>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6"/>
      <c r="AL258" s="106"/>
      <c r="AM258" s="106"/>
      <c r="AN258" s="106"/>
      <c r="AO258" s="106"/>
      <c r="AP258" s="106"/>
      <c r="AQ258" s="106"/>
      <c r="AR258" s="106"/>
      <c r="AS258" s="106"/>
      <c r="AT258" s="106"/>
      <c r="AU258" s="106"/>
      <c r="AV258" s="106"/>
      <c r="AW258" s="106"/>
      <c r="AX258" s="106"/>
      <c r="AY258" s="106"/>
      <c r="AZ258" s="106"/>
      <c r="BA258" s="106"/>
      <c r="BB258" s="106"/>
      <c r="BC258" s="106"/>
      <c r="BD258" s="106"/>
      <c r="BE258" s="106"/>
      <c r="BF258" s="106"/>
      <c r="BG258" s="106"/>
      <c r="BH258" s="106"/>
      <c r="BI258" s="106"/>
      <c r="BJ258" s="106"/>
      <c r="BK258" s="106"/>
      <c r="BL258" s="106"/>
      <c r="BM258" s="106"/>
      <c r="BN258" s="106"/>
      <c r="BO258" s="106"/>
      <c r="BP258" s="106"/>
      <c r="BQ258" s="106"/>
      <c r="BR258" s="106"/>
      <c r="BS258" s="106"/>
      <c r="BT258" s="106"/>
      <c r="BU258" s="106"/>
      <c r="BV258" s="106"/>
      <c r="BW258" s="106"/>
      <c r="BX258" s="106"/>
      <c r="BY258" s="106"/>
      <c r="BZ258" s="106"/>
      <c r="CA258" s="106"/>
      <c r="CB258" s="106"/>
      <c r="CC258" s="106"/>
      <c r="CD258" s="106"/>
      <c r="CE258" s="106"/>
      <c r="CF258" s="106"/>
    </row>
    <row r="259" spans="1:84" ht="12.5" x14ac:dyDescent="0.25">
      <c r="A259" s="106"/>
      <c r="B259" s="90"/>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6"/>
      <c r="AL259" s="106"/>
      <c r="AM259" s="106"/>
      <c r="AN259" s="106"/>
      <c r="AO259" s="106"/>
      <c r="AP259" s="106"/>
      <c r="AQ259" s="106"/>
      <c r="AR259" s="106"/>
      <c r="AS259" s="106"/>
      <c r="AT259" s="106"/>
      <c r="AU259" s="106"/>
      <c r="AV259" s="106"/>
      <c r="AW259" s="106"/>
      <c r="AX259" s="106"/>
      <c r="AY259" s="106"/>
      <c r="AZ259" s="106"/>
      <c r="BA259" s="106"/>
      <c r="BB259" s="106"/>
      <c r="BC259" s="106"/>
      <c r="BD259" s="106"/>
      <c r="BE259" s="106"/>
      <c r="BF259" s="106"/>
      <c r="BG259" s="106"/>
      <c r="BH259" s="106"/>
      <c r="BI259" s="106"/>
      <c r="BJ259" s="106"/>
      <c r="BK259" s="106"/>
      <c r="BL259" s="106"/>
      <c r="BM259" s="106"/>
      <c r="BN259" s="106"/>
      <c r="BO259" s="106"/>
      <c r="BP259" s="106"/>
      <c r="BQ259" s="106"/>
      <c r="BR259" s="106"/>
      <c r="BS259" s="106"/>
      <c r="BT259" s="106"/>
      <c r="BU259" s="106"/>
      <c r="BV259" s="106"/>
      <c r="BW259" s="106"/>
      <c r="BX259" s="106"/>
      <c r="BY259" s="106"/>
      <c r="BZ259" s="106"/>
      <c r="CA259" s="106"/>
      <c r="CB259" s="106"/>
      <c r="CC259" s="106"/>
      <c r="CD259" s="106"/>
      <c r="CE259" s="106"/>
      <c r="CF259" s="106"/>
    </row>
    <row r="260" spans="1:84" ht="12.5" x14ac:dyDescent="0.25">
      <c r="A260" s="106"/>
      <c r="B260" s="90"/>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6"/>
      <c r="AL260" s="106"/>
      <c r="AM260" s="106"/>
      <c r="AN260" s="106"/>
      <c r="AO260" s="106"/>
      <c r="AP260" s="106"/>
      <c r="AQ260" s="106"/>
      <c r="AR260" s="106"/>
      <c r="AS260" s="106"/>
      <c r="AT260" s="106"/>
      <c r="AU260" s="106"/>
      <c r="AV260" s="106"/>
      <c r="AW260" s="106"/>
      <c r="AX260" s="106"/>
      <c r="AY260" s="106"/>
      <c r="AZ260" s="106"/>
      <c r="BA260" s="106"/>
      <c r="BB260" s="106"/>
      <c r="BC260" s="106"/>
      <c r="BD260" s="106"/>
      <c r="BE260" s="106"/>
      <c r="BF260" s="106"/>
      <c r="BG260" s="106"/>
      <c r="BH260" s="106"/>
      <c r="BI260" s="106"/>
      <c r="BJ260" s="106"/>
      <c r="BK260" s="106"/>
      <c r="BL260" s="106"/>
      <c r="BM260" s="106"/>
      <c r="BN260" s="106"/>
      <c r="BO260" s="106"/>
      <c r="BP260" s="106"/>
      <c r="BQ260" s="106"/>
      <c r="BR260" s="106"/>
      <c r="BS260" s="106"/>
      <c r="BT260" s="106"/>
      <c r="BU260" s="106"/>
      <c r="BV260" s="106"/>
      <c r="BW260" s="106"/>
      <c r="BX260" s="106"/>
      <c r="BY260" s="106"/>
      <c r="BZ260" s="106"/>
      <c r="CA260" s="106"/>
      <c r="CB260" s="106"/>
      <c r="CC260" s="106"/>
      <c r="CD260" s="106"/>
      <c r="CE260" s="106"/>
      <c r="CF260" s="106"/>
    </row>
    <row r="261" spans="1:84" ht="12.5" x14ac:dyDescent="0.25">
      <c r="A261" s="106"/>
      <c r="B261" s="90"/>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c r="AF261" s="106"/>
      <c r="AG261" s="106"/>
      <c r="AH261" s="106"/>
      <c r="AI261" s="106"/>
      <c r="AJ261" s="106"/>
      <c r="AK261" s="106"/>
      <c r="AL261" s="106"/>
      <c r="AM261" s="106"/>
      <c r="AN261" s="106"/>
      <c r="AO261" s="106"/>
      <c r="AP261" s="106"/>
      <c r="AQ261" s="106"/>
      <c r="AR261" s="106"/>
      <c r="AS261" s="106"/>
      <c r="AT261" s="106"/>
      <c r="AU261" s="106"/>
      <c r="AV261" s="106"/>
      <c r="AW261" s="106"/>
      <c r="AX261" s="106"/>
      <c r="AY261" s="106"/>
      <c r="AZ261" s="106"/>
      <c r="BA261" s="106"/>
      <c r="BB261" s="106"/>
      <c r="BC261" s="106"/>
      <c r="BD261" s="106"/>
      <c r="BE261" s="106"/>
      <c r="BF261" s="106"/>
      <c r="BG261" s="106"/>
      <c r="BH261" s="106"/>
      <c r="BI261" s="106"/>
      <c r="BJ261" s="106"/>
      <c r="BK261" s="106"/>
      <c r="BL261" s="106"/>
      <c r="BM261" s="106"/>
      <c r="BN261" s="106"/>
      <c r="BO261" s="106"/>
      <c r="BP261" s="106"/>
      <c r="BQ261" s="106"/>
      <c r="BR261" s="106"/>
      <c r="BS261" s="106"/>
      <c r="BT261" s="106"/>
      <c r="BU261" s="106"/>
      <c r="BV261" s="106"/>
      <c r="BW261" s="106"/>
      <c r="BX261" s="106"/>
      <c r="BY261" s="106"/>
      <c r="BZ261" s="106"/>
      <c r="CA261" s="106"/>
      <c r="CB261" s="106"/>
      <c r="CC261" s="106"/>
      <c r="CD261" s="106"/>
      <c r="CE261" s="106"/>
      <c r="CF261" s="106"/>
    </row>
    <row r="262" spans="1:84" ht="12.5" x14ac:dyDescent="0.25">
      <c r="A262" s="106"/>
      <c r="B262" s="90"/>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6"/>
      <c r="AL262" s="106"/>
      <c r="AM262" s="106"/>
      <c r="AN262" s="106"/>
      <c r="AO262" s="106"/>
      <c r="AP262" s="106"/>
      <c r="AQ262" s="106"/>
      <c r="AR262" s="106"/>
      <c r="AS262" s="106"/>
      <c r="AT262" s="106"/>
      <c r="AU262" s="106"/>
      <c r="AV262" s="106"/>
      <c r="AW262" s="106"/>
      <c r="AX262" s="106"/>
      <c r="AY262" s="106"/>
      <c r="AZ262" s="106"/>
      <c r="BA262" s="106"/>
      <c r="BB262" s="106"/>
      <c r="BC262" s="106"/>
      <c r="BD262" s="106"/>
      <c r="BE262" s="106"/>
      <c r="BF262" s="106"/>
      <c r="BG262" s="106"/>
      <c r="BH262" s="106"/>
      <c r="BI262" s="106"/>
      <c r="BJ262" s="106"/>
      <c r="BK262" s="106"/>
      <c r="BL262" s="106"/>
      <c r="BM262" s="106"/>
      <c r="BN262" s="106"/>
      <c r="BO262" s="106"/>
      <c r="BP262" s="106"/>
      <c r="BQ262" s="106"/>
      <c r="BR262" s="106"/>
      <c r="BS262" s="106"/>
      <c r="BT262" s="106"/>
      <c r="BU262" s="106"/>
      <c r="BV262" s="106"/>
      <c r="BW262" s="106"/>
      <c r="BX262" s="106"/>
      <c r="BY262" s="106"/>
      <c r="BZ262" s="106"/>
      <c r="CA262" s="106"/>
      <c r="CB262" s="106"/>
      <c r="CC262" s="106"/>
      <c r="CD262" s="106"/>
      <c r="CE262" s="106"/>
      <c r="CF262" s="106"/>
    </row>
    <row r="263" spans="1:84" ht="12.5" x14ac:dyDescent="0.25">
      <c r="A263" s="106"/>
      <c r="B263" s="90"/>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c r="AF263" s="106"/>
      <c r="AG263" s="106"/>
      <c r="AH263" s="106"/>
      <c r="AI263" s="106"/>
      <c r="AJ263" s="106"/>
      <c r="AK263" s="106"/>
      <c r="AL263" s="106"/>
      <c r="AM263" s="106"/>
      <c r="AN263" s="106"/>
      <c r="AO263" s="106"/>
      <c r="AP263" s="106"/>
      <c r="AQ263" s="106"/>
      <c r="AR263" s="106"/>
      <c r="AS263" s="106"/>
      <c r="AT263" s="106"/>
      <c r="AU263" s="106"/>
      <c r="AV263" s="106"/>
      <c r="AW263" s="106"/>
      <c r="AX263" s="106"/>
      <c r="AY263" s="106"/>
      <c r="AZ263" s="106"/>
      <c r="BA263" s="106"/>
      <c r="BB263" s="106"/>
      <c r="BC263" s="106"/>
      <c r="BD263" s="106"/>
      <c r="BE263" s="106"/>
      <c r="BF263" s="106"/>
      <c r="BG263" s="106"/>
      <c r="BH263" s="106"/>
      <c r="BI263" s="106"/>
      <c r="BJ263" s="106"/>
      <c r="BK263" s="106"/>
      <c r="BL263" s="106"/>
      <c r="BM263" s="106"/>
      <c r="BN263" s="106"/>
      <c r="BO263" s="106"/>
      <c r="BP263" s="106"/>
      <c r="BQ263" s="106"/>
      <c r="BR263" s="106"/>
      <c r="BS263" s="106"/>
      <c r="BT263" s="106"/>
      <c r="BU263" s="106"/>
      <c r="BV263" s="106"/>
      <c r="BW263" s="106"/>
      <c r="BX263" s="106"/>
      <c r="BY263" s="106"/>
      <c r="BZ263" s="106"/>
      <c r="CA263" s="106"/>
      <c r="CB263" s="106"/>
      <c r="CC263" s="106"/>
      <c r="CD263" s="106"/>
      <c r="CE263" s="106"/>
      <c r="CF263" s="106"/>
    </row>
    <row r="264" spans="1:84" ht="12.5" x14ac:dyDescent="0.25">
      <c r="A264" s="106"/>
      <c r="B264" s="90"/>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c r="AF264" s="106"/>
      <c r="AG264" s="106"/>
      <c r="AH264" s="106"/>
      <c r="AI264" s="106"/>
      <c r="AJ264" s="106"/>
      <c r="AK264" s="106"/>
      <c r="AL264" s="106"/>
      <c r="AM264" s="106"/>
      <c r="AN264" s="106"/>
      <c r="AO264" s="106"/>
      <c r="AP264" s="106"/>
      <c r="AQ264" s="106"/>
      <c r="AR264" s="106"/>
      <c r="AS264" s="106"/>
      <c r="AT264" s="106"/>
      <c r="AU264" s="106"/>
      <c r="AV264" s="106"/>
      <c r="AW264" s="106"/>
      <c r="AX264" s="106"/>
      <c r="AY264" s="106"/>
      <c r="AZ264" s="106"/>
      <c r="BA264" s="106"/>
      <c r="BB264" s="106"/>
      <c r="BC264" s="106"/>
      <c r="BD264" s="106"/>
      <c r="BE264" s="106"/>
      <c r="BF264" s="106"/>
      <c r="BG264" s="106"/>
      <c r="BH264" s="106"/>
      <c r="BI264" s="106"/>
      <c r="BJ264" s="106"/>
      <c r="BK264" s="106"/>
      <c r="BL264" s="106"/>
      <c r="BM264" s="106"/>
      <c r="BN264" s="106"/>
      <c r="BO264" s="106"/>
      <c r="BP264" s="106"/>
      <c r="BQ264" s="106"/>
      <c r="BR264" s="106"/>
      <c r="BS264" s="106"/>
      <c r="BT264" s="106"/>
      <c r="BU264" s="106"/>
      <c r="BV264" s="106"/>
      <c r="BW264" s="106"/>
      <c r="BX264" s="106"/>
      <c r="BY264" s="106"/>
      <c r="BZ264" s="106"/>
      <c r="CA264" s="106"/>
      <c r="CB264" s="106"/>
      <c r="CC264" s="106"/>
      <c r="CD264" s="106"/>
      <c r="CE264" s="106"/>
      <c r="CF264" s="106"/>
    </row>
    <row r="265" spans="1:84" ht="12.5" x14ac:dyDescent="0.25">
      <c r="A265" s="106"/>
      <c r="B265" s="90"/>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c r="AD265" s="106"/>
      <c r="AE265" s="106"/>
      <c r="AF265" s="106"/>
      <c r="AG265" s="106"/>
      <c r="AH265" s="106"/>
      <c r="AI265" s="106"/>
      <c r="AJ265" s="106"/>
      <c r="AK265" s="106"/>
      <c r="AL265" s="106"/>
      <c r="AM265" s="106"/>
      <c r="AN265" s="106"/>
      <c r="AO265" s="106"/>
      <c r="AP265" s="106"/>
      <c r="AQ265" s="106"/>
      <c r="AR265" s="106"/>
      <c r="AS265" s="106"/>
      <c r="AT265" s="106"/>
      <c r="AU265" s="106"/>
      <c r="AV265" s="106"/>
      <c r="AW265" s="106"/>
      <c r="AX265" s="106"/>
      <c r="AY265" s="106"/>
      <c r="AZ265" s="106"/>
      <c r="BA265" s="106"/>
      <c r="BB265" s="106"/>
      <c r="BC265" s="106"/>
      <c r="BD265" s="106"/>
      <c r="BE265" s="106"/>
      <c r="BF265" s="106"/>
      <c r="BG265" s="106"/>
      <c r="BH265" s="106"/>
      <c r="BI265" s="106"/>
      <c r="BJ265" s="106"/>
      <c r="BK265" s="106"/>
      <c r="BL265" s="106"/>
      <c r="BM265" s="106"/>
      <c r="BN265" s="106"/>
      <c r="BO265" s="106"/>
      <c r="BP265" s="106"/>
      <c r="BQ265" s="106"/>
      <c r="BR265" s="106"/>
      <c r="BS265" s="106"/>
      <c r="BT265" s="106"/>
      <c r="BU265" s="106"/>
      <c r="BV265" s="106"/>
      <c r="BW265" s="106"/>
      <c r="BX265" s="106"/>
      <c r="BY265" s="106"/>
      <c r="BZ265" s="106"/>
      <c r="CA265" s="106"/>
      <c r="CB265" s="106"/>
      <c r="CC265" s="106"/>
      <c r="CD265" s="106"/>
      <c r="CE265" s="106"/>
      <c r="CF265" s="106"/>
    </row>
    <row r="266" spans="1:84" ht="12.5" x14ac:dyDescent="0.25">
      <c r="A266" s="106"/>
      <c r="B266" s="90"/>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c r="AD266" s="106"/>
      <c r="AE266" s="106"/>
      <c r="AF266" s="106"/>
      <c r="AG266" s="106"/>
      <c r="AH266" s="106"/>
      <c r="AI266" s="106"/>
      <c r="AJ266" s="106"/>
      <c r="AK266" s="106"/>
      <c r="AL266" s="106"/>
      <c r="AM266" s="106"/>
      <c r="AN266" s="106"/>
      <c r="AO266" s="106"/>
      <c r="AP266" s="106"/>
      <c r="AQ266" s="106"/>
      <c r="AR266" s="106"/>
      <c r="AS266" s="106"/>
      <c r="AT266" s="106"/>
      <c r="AU266" s="106"/>
      <c r="AV266" s="106"/>
      <c r="AW266" s="106"/>
      <c r="AX266" s="106"/>
      <c r="AY266" s="106"/>
      <c r="AZ266" s="106"/>
      <c r="BA266" s="106"/>
      <c r="BB266" s="106"/>
      <c r="BC266" s="106"/>
      <c r="BD266" s="106"/>
      <c r="BE266" s="106"/>
      <c r="BF266" s="106"/>
      <c r="BG266" s="106"/>
      <c r="BH266" s="106"/>
      <c r="BI266" s="106"/>
      <c r="BJ266" s="106"/>
      <c r="BK266" s="106"/>
      <c r="BL266" s="106"/>
      <c r="BM266" s="106"/>
      <c r="BN266" s="106"/>
      <c r="BO266" s="106"/>
      <c r="BP266" s="106"/>
      <c r="BQ266" s="106"/>
      <c r="BR266" s="106"/>
      <c r="BS266" s="106"/>
      <c r="BT266" s="106"/>
      <c r="BU266" s="106"/>
      <c r="BV266" s="106"/>
      <c r="BW266" s="106"/>
      <c r="BX266" s="106"/>
      <c r="BY266" s="106"/>
      <c r="BZ266" s="106"/>
      <c r="CA266" s="106"/>
      <c r="CB266" s="106"/>
      <c r="CC266" s="106"/>
      <c r="CD266" s="106"/>
      <c r="CE266" s="106"/>
      <c r="CF266" s="106"/>
    </row>
    <row r="267" spans="1:84" ht="12.5" x14ac:dyDescent="0.25">
      <c r="A267" s="106"/>
      <c r="B267" s="90"/>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6"/>
      <c r="BC267" s="106"/>
      <c r="BD267" s="106"/>
      <c r="BE267" s="106"/>
      <c r="BF267" s="106"/>
      <c r="BG267" s="106"/>
      <c r="BH267" s="106"/>
      <c r="BI267" s="106"/>
      <c r="BJ267" s="106"/>
      <c r="BK267" s="106"/>
      <c r="BL267" s="106"/>
      <c r="BM267" s="106"/>
      <c r="BN267" s="106"/>
      <c r="BO267" s="106"/>
      <c r="BP267" s="106"/>
      <c r="BQ267" s="106"/>
      <c r="BR267" s="106"/>
      <c r="BS267" s="106"/>
      <c r="BT267" s="106"/>
      <c r="BU267" s="106"/>
      <c r="BV267" s="106"/>
      <c r="BW267" s="106"/>
      <c r="BX267" s="106"/>
      <c r="BY267" s="106"/>
      <c r="BZ267" s="106"/>
      <c r="CA267" s="106"/>
      <c r="CB267" s="106"/>
      <c r="CC267" s="106"/>
      <c r="CD267" s="106"/>
      <c r="CE267" s="106"/>
      <c r="CF267" s="106"/>
    </row>
    <row r="268" spans="1:84" ht="12.5" x14ac:dyDescent="0.25">
      <c r="A268" s="106"/>
      <c r="B268" s="90"/>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c r="AD268" s="106"/>
      <c r="AE268" s="106"/>
      <c r="AF268" s="106"/>
      <c r="AG268" s="106"/>
      <c r="AH268" s="106"/>
      <c r="AI268" s="106"/>
      <c r="AJ268" s="106"/>
      <c r="AK268" s="106"/>
      <c r="AL268" s="106"/>
      <c r="AM268" s="106"/>
      <c r="AN268" s="106"/>
      <c r="AO268" s="106"/>
      <c r="AP268" s="106"/>
      <c r="AQ268" s="106"/>
      <c r="AR268" s="106"/>
      <c r="AS268" s="106"/>
      <c r="AT268" s="106"/>
      <c r="AU268" s="106"/>
      <c r="AV268" s="106"/>
      <c r="AW268" s="106"/>
      <c r="AX268" s="106"/>
      <c r="AY268" s="106"/>
      <c r="AZ268" s="106"/>
      <c r="BA268" s="106"/>
      <c r="BB268" s="106"/>
      <c r="BC268" s="106"/>
      <c r="BD268" s="106"/>
      <c r="BE268" s="106"/>
      <c r="BF268" s="106"/>
      <c r="BG268" s="106"/>
      <c r="BH268" s="106"/>
      <c r="BI268" s="106"/>
      <c r="BJ268" s="106"/>
      <c r="BK268" s="106"/>
      <c r="BL268" s="106"/>
      <c r="BM268" s="106"/>
      <c r="BN268" s="106"/>
      <c r="BO268" s="106"/>
      <c r="BP268" s="106"/>
      <c r="BQ268" s="106"/>
      <c r="BR268" s="106"/>
      <c r="BS268" s="106"/>
      <c r="BT268" s="106"/>
      <c r="BU268" s="106"/>
      <c r="BV268" s="106"/>
      <c r="BW268" s="106"/>
      <c r="BX268" s="106"/>
      <c r="BY268" s="106"/>
      <c r="BZ268" s="106"/>
      <c r="CA268" s="106"/>
      <c r="CB268" s="106"/>
      <c r="CC268" s="106"/>
      <c r="CD268" s="106"/>
      <c r="CE268" s="106"/>
      <c r="CF268" s="106"/>
    </row>
    <row r="269" spans="1:84" ht="12.5" x14ac:dyDescent="0.25">
      <c r="A269" s="106"/>
      <c r="B269" s="90"/>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6"/>
      <c r="AL269" s="106"/>
      <c r="AM269" s="106"/>
      <c r="AN269" s="106"/>
      <c r="AO269" s="106"/>
      <c r="AP269" s="106"/>
      <c r="AQ269" s="106"/>
      <c r="AR269" s="106"/>
      <c r="AS269" s="106"/>
      <c r="AT269" s="106"/>
      <c r="AU269" s="106"/>
      <c r="AV269" s="106"/>
      <c r="AW269" s="106"/>
      <c r="AX269" s="106"/>
      <c r="AY269" s="106"/>
      <c r="AZ269" s="106"/>
      <c r="BA269" s="106"/>
      <c r="BB269" s="106"/>
      <c r="BC269" s="106"/>
      <c r="BD269" s="106"/>
      <c r="BE269" s="106"/>
      <c r="BF269" s="106"/>
      <c r="BG269" s="106"/>
      <c r="BH269" s="106"/>
      <c r="BI269" s="106"/>
      <c r="BJ269" s="106"/>
      <c r="BK269" s="106"/>
      <c r="BL269" s="106"/>
      <c r="BM269" s="106"/>
      <c r="BN269" s="106"/>
      <c r="BO269" s="106"/>
      <c r="BP269" s="106"/>
      <c r="BQ269" s="106"/>
      <c r="BR269" s="106"/>
      <c r="BS269" s="106"/>
      <c r="BT269" s="106"/>
      <c r="BU269" s="106"/>
      <c r="BV269" s="106"/>
      <c r="BW269" s="106"/>
      <c r="BX269" s="106"/>
      <c r="BY269" s="106"/>
      <c r="BZ269" s="106"/>
      <c r="CA269" s="106"/>
      <c r="CB269" s="106"/>
      <c r="CC269" s="106"/>
      <c r="CD269" s="106"/>
      <c r="CE269" s="106"/>
      <c r="CF269" s="106"/>
    </row>
    <row r="270" spans="1:84" ht="12.5" x14ac:dyDescent="0.25">
      <c r="A270" s="106"/>
      <c r="B270" s="90"/>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c r="AD270" s="106"/>
      <c r="AE270" s="106"/>
      <c r="AF270" s="106"/>
      <c r="AG270" s="106"/>
      <c r="AH270" s="106"/>
      <c r="AI270" s="106"/>
      <c r="AJ270" s="106"/>
      <c r="AK270" s="106"/>
      <c r="AL270" s="106"/>
      <c r="AM270" s="106"/>
      <c r="AN270" s="106"/>
      <c r="AO270" s="106"/>
      <c r="AP270" s="106"/>
      <c r="AQ270" s="106"/>
      <c r="AR270" s="106"/>
      <c r="AS270" s="106"/>
      <c r="AT270" s="106"/>
      <c r="AU270" s="106"/>
      <c r="AV270" s="106"/>
      <c r="AW270" s="106"/>
      <c r="AX270" s="106"/>
      <c r="AY270" s="106"/>
      <c r="AZ270" s="106"/>
      <c r="BA270" s="106"/>
      <c r="BB270" s="106"/>
      <c r="BC270" s="106"/>
      <c r="BD270" s="106"/>
      <c r="BE270" s="106"/>
      <c r="BF270" s="106"/>
      <c r="BG270" s="106"/>
      <c r="BH270" s="106"/>
      <c r="BI270" s="106"/>
      <c r="BJ270" s="106"/>
      <c r="BK270" s="106"/>
      <c r="BL270" s="106"/>
      <c r="BM270" s="106"/>
      <c r="BN270" s="106"/>
      <c r="BO270" s="106"/>
      <c r="BP270" s="106"/>
      <c r="BQ270" s="106"/>
      <c r="BR270" s="106"/>
      <c r="BS270" s="106"/>
      <c r="BT270" s="106"/>
      <c r="BU270" s="106"/>
      <c r="BV270" s="106"/>
      <c r="BW270" s="106"/>
      <c r="BX270" s="106"/>
      <c r="BY270" s="106"/>
      <c r="BZ270" s="106"/>
      <c r="CA270" s="106"/>
      <c r="CB270" s="106"/>
      <c r="CC270" s="106"/>
      <c r="CD270" s="106"/>
      <c r="CE270" s="106"/>
      <c r="CF270" s="106"/>
    </row>
    <row r="271" spans="1:84" ht="12.5" x14ac:dyDescent="0.25">
      <c r="A271" s="106"/>
      <c r="B271" s="90"/>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6"/>
      <c r="AL271" s="106"/>
      <c r="AM271" s="106"/>
      <c r="AN271" s="106"/>
      <c r="AO271" s="106"/>
      <c r="AP271" s="106"/>
      <c r="AQ271" s="106"/>
      <c r="AR271" s="106"/>
      <c r="AS271" s="106"/>
      <c r="AT271" s="106"/>
      <c r="AU271" s="106"/>
      <c r="AV271" s="106"/>
      <c r="AW271" s="106"/>
      <c r="AX271" s="106"/>
      <c r="AY271" s="106"/>
      <c r="AZ271" s="106"/>
      <c r="BA271" s="106"/>
      <c r="BB271" s="106"/>
      <c r="BC271" s="106"/>
      <c r="BD271" s="106"/>
      <c r="BE271" s="106"/>
      <c r="BF271" s="106"/>
      <c r="BG271" s="106"/>
      <c r="BH271" s="106"/>
      <c r="BI271" s="106"/>
      <c r="BJ271" s="106"/>
      <c r="BK271" s="106"/>
      <c r="BL271" s="106"/>
      <c r="BM271" s="106"/>
      <c r="BN271" s="106"/>
      <c r="BO271" s="106"/>
      <c r="BP271" s="106"/>
      <c r="BQ271" s="106"/>
      <c r="BR271" s="106"/>
      <c r="BS271" s="106"/>
      <c r="BT271" s="106"/>
      <c r="BU271" s="106"/>
      <c r="BV271" s="106"/>
      <c r="BW271" s="106"/>
      <c r="BX271" s="106"/>
      <c r="BY271" s="106"/>
      <c r="BZ271" s="106"/>
      <c r="CA271" s="106"/>
      <c r="CB271" s="106"/>
      <c r="CC271" s="106"/>
      <c r="CD271" s="106"/>
      <c r="CE271" s="106"/>
      <c r="CF271" s="106"/>
    </row>
    <row r="272" spans="1:84" ht="12.5" x14ac:dyDescent="0.25">
      <c r="A272" s="106"/>
      <c r="B272" s="90"/>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106"/>
      <c r="AE272" s="106"/>
      <c r="AF272" s="106"/>
      <c r="AG272" s="106"/>
      <c r="AH272" s="106"/>
      <c r="AI272" s="106"/>
      <c r="AJ272" s="106"/>
      <c r="AK272" s="106"/>
      <c r="AL272" s="106"/>
      <c r="AM272" s="106"/>
      <c r="AN272" s="106"/>
      <c r="AO272" s="106"/>
      <c r="AP272" s="106"/>
      <c r="AQ272" s="106"/>
      <c r="AR272" s="106"/>
      <c r="AS272" s="106"/>
      <c r="AT272" s="106"/>
      <c r="AU272" s="106"/>
      <c r="AV272" s="106"/>
      <c r="AW272" s="106"/>
      <c r="AX272" s="106"/>
      <c r="AY272" s="106"/>
      <c r="AZ272" s="106"/>
      <c r="BA272" s="106"/>
      <c r="BB272" s="106"/>
      <c r="BC272" s="106"/>
      <c r="BD272" s="106"/>
      <c r="BE272" s="106"/>
      <c r="BF272" s="106"/>
      <c r="BG272" s="106"/>
      <c r="BH272" s="106"/>
      <c r="BI272" s="106"/>
      <c r="BJ272" s="106"/>
      <c r="BK272" s="106"/>
      <c r="BL272" s="106"/>
      <c r="BM272" s="106"/>
      <c r="BN272" s="106"/>
      <c r="BO272" s="106"/>
      <c r="BP272" s="106"/>
      <c r="BQ272" s="106"/>
      <c r="BR272" s="106"/>
      <c r="BS272" s="106"/>
      <c r="BT272" s="106"/>
      <c r="BU272" s="106"/>
      <c r="BV272" s="106"/>
      <c r="BW272" s="106"/>
      <c r="BX272" s="106"/>
      <c r="BY272" s="106"/>
      <c r="BZ272" s="106"/>
      <c r="CA272" s="106"/>
      <c r="CB272" s="106"/>
      <c r="CC272" s="106"/>
      <c r="CD272" s="106"/>
      <c r="CE272" s="106"/>
      <c r="CF272" s="106"/>
    </row>
    <row r="273" spans="1:84" ht="12.5" x14ac:dyDescent="0.25">
      <c r="A273" s="106"/>
      <c r="B273" s="90"/>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6"/>
      <c r="AL273" s="106"/>
      <c r="AM273" s="106"/>
      <c r="AN273" s="106"/>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c r="BI273" s="106"/>
      <c r="BJ273" s="106"/>
      <c r="BK273" s="106"/>
      <c r="BL273" s="106"/>
      <c r="BM273" s="106"/>
      <c r="BN273" s="106"/>
      <c r="BO273" s="106"/>
      <c r="BP273" s="106"/>
      <c r="BQ273" s="106"/>
      <c r="BR273" s="106"/>
      <c r="BS273" s="106"/>
      <c r="BT273" s="106"/>
      <c r="BU273" s="106"/>
      <c r="BV273" s="106"/>
      <c r="BW273" s="106"/>
      <c r="BX273" s="106"/>
      <c r="BY273" s="106"/>
      <c r="BZ273" s="106"/>
      <c r="CA273" s="106"/>
      <c r="CB273" s="106"/>
      <c r="CC273" s="106"/>
      <c r="CD273" s="106"/>
      <c r="CE273" s="106"/>
      <c r="CF273" s="106"/>
    </row>
    <row r="274" spans="1:84" ht="12.5" x14ac:dyDescent="0.25">
      <c r="A274" s="106"/>
      <c r="B274" s="90"/>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6"/>
      <c r="AL274" s="106"/>
      <c r="AM274" s="106"/>
      <c r="AN274" s="106"/>
      <c r="AO274" s="106"/>
      <c r="AP274" s="106"/>
      <c r="AQ274" s="106"/>
      <c r="AR274" s="106"/>
      <c r="AS274" s="106"/>
      <c r="AT274" s="106"/>
      <c r="AU274" s="106"/>
      <c r="AV274" s="106"/>
      <c r="AW274" s="106"/>
      <c r="AX274" s="106"/>
      <c r="AY274" s="106"/>
      <c r="AZ274" s="106"/>
      <c r="BA274" s="106"/>
      <c r="BB274" s="106"/>
      <c r="BC274" s="106"/>
      <c r="BD274" s="106"/>
      <c r="BE274" s="106"/>
      <c r="BF274" s="106"/>
      <c r="BG274" s="106"/>
      <c r="BH274" s="106"/>
      <c r="BI274" s="106"/>
      <c r="BJ274" s="106"/>
      <c r="BK274" s="106"/>
      <c r="BL274" s="106"/>
      <c r="BM274" s="106"/>
      <c r="BN274" s="106"/>
      <c r="BO274" s="106"/>
      <c r="BP274" s="106"/>
      <c r="BQ274" s="106"/>
      <c r="BR274" s="106"/>
      <c r="BS274" s="106"/>
      <c r="BT274" s="106"/>
      <c r="BU274" s="106"/>
      <c r="BV274" s="106"/>
      <c r="BW274" s="106"/>
      <c r="BX274" s="106"/>
      <c r="BY274" s="106"/>
      <c r="BZ274" s="106"/>
      <c r="CA274" s="106"/>
      <c r="CB274" s="106"/>
      <c r="CC274" s="106"/>
      <c r="CD274" s="106"/>
      <c r="CE274" s="106"/>
      <c r="CF274" s="106"/>
    </row>
    <row r="275" spans="1:84" ht="12.5" x14ac:dyDescent="0.25">
      <c r="A275" s="106"/>
      <c r="B275" s="90"/>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6"/>
      <c r="AL275" s="106"/>
      <c r="AM275" s="106"/>
      <c r="AN275" s="106"/>
      <c r="AO275" s="106"/>
      <c r="AP275" s="106"/>
      <c r="AQ275" s="106"/>
      <c r="AR275" s="106"/>
      <c r="AS275" s="106"/>
      <c r="AT275" s="106"/>
      <c r="AU275" s="106"/>
      <c r="AV275" s="106"/>
      <c r="AW275" s="106"/>
      <c r="AX275" s="106"/>
      <c r="AY275" s="106"/>
      <c r="AZ275" s="106"/>
      <c r="BA275" s="106"/>
      <c r="BB275" s="106"/>
      <c r="BC275" s="106"/>
      <c r="BD275" s="106"/>
      <c r="BE275" s="106"/>
      <c r="BF275" s="106"/>
      <c r="BG275" s="106"/>
      <c r="BH275" s="106"/>
      <c r="BI275" s="106"/>
      <c r="BJ275" s="106"/>
      <c r="BK275" s="106"/>
      <c r="BL275" s="106"/>
      <c r="BM275" s="106"/>
      <c r="BN275" s="106"/>
      <c r="BO275" s="106"/>
      <c r="BP275" s="106"/>
      <c r="BQ275" s="106"/>
      <c r="BR275" s="106"/>
      <c r="BS275" s="106"/>
      <c r="BT275" s="106"/>
      <c r="BU275" s="106"/>
      <c r="BV275" s="106"/>
      <c r="BW275" s="106"/>
      <c r="BX275" s="106"/>
      <c r="BY275" s="106"/>
      <c r="BZ275" s="106"/>
      <c r="CA275" s="106"/>
      <c r="CB275" s="106"/>
      <c r="CC275" s="106"/>
      <c r="CD275" s="106"/>
      <c r="CE275" s="106"/>
      <c r="CF275" s="106"/>
    </row>
    <row r="276" spans="1:84" ht="12.5" x14ac:dyDescent="0.25">
      <c r="A276" s="106"/>
      <c r="B276" s="90"/>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6"/>
      <c r="AL276" s="106"/>
      <c r="AM276" s="106"/>
      <c r="AN276" s="106"/>
      <c r="AO276" s="106"/>
      <c r="AP276" s="106"/>
      <c r="AQ276" s="106"/>
      <c r="AR276" s="106"/>
      <c r="AS276" s="106"/>
      <c r="AT276" s="106"/>
      <c r="AU276" s="106"/>
      <c r="AV276" s="106"/>
      <c r="AW276" s="106"/>
      <c r="AX276" s="106"/>
      <c r="AY276" s="106"/>
      <c r="AZ276" s="106"/>
      <c r="BA276" s="106"/>
      <c r="BB276" s="106"/>
      <c r="BC276" s="106"/>
      <c r="BD276" s="106"/>
      <c r="BE276" s="106"/>
      <c r="BF276" s="106"/>
      <c r="BG276" s="106"/>
      <c r="BH276" s="106"/>
      <c r="BI276" s="106"/>
      <c r="BJ276" s="106"/>
      <c r="BK276" s="106"/>
      <c r="BL276" s="106"/>
      <c r="BM276" s="106"/>
      <c r="BN276" s="106"/>
      <c r="BO276" s="106"/>
      <c r="BP276" s="106"/>
      <c r="BQ276" s="106"/>
      <c r="BR276" s="106"/>
      <c r="BS276" s="106"/>
      <c r="BT276" s="106"/>
      <c r="BU276" s="106"/>
      <c r="BV276" s="106"/>
      <c r="BW276" s="106"/>
      <c r="BX276" s="106"/>
      <c r="BY276" s="106"/>
      <c r="BZ276" s="106"/>
      <c r="CA276" s="106"/>
      <c r="CB276" s="106"/>
      <c r="CC276" s="106"/>
      <c r="CD276" s="106"/>
      <c r="CE276" s="106"/>
      <c r="CF276" s="106"/>
    </row>
    <row r="277" spans="1:84" ht="12.5" x14ac:dyDescent="0.25">
      <c r="A277" s="106"/>
      <c r="B277" s="90"/>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c r="AL277" s="106"/>
      <c r="AM277" s="106"/>
      <c r="AN277" s="106"/>
      <c r="AO277" s="106"/>
      <c r="AP277" s="106"/>
      <c r="AQ277" s="106"/>
      <c r="AR277" s="106"/>
      <c r="AS277" s="106"/>
      <c r="AT277" s="106"/>
      <c r="AU277" s="106"/>
      <c r="AV277" s="106"/>
      <c r="AW277" s="106"/>
      <c r="AX277" s="106"/>
      <c r="AY277" s="106"/>
      <c r="AZ277" s="106"/>
      <c r="BA277" s="106"/>
      <c r="BB277" s="106"/>
      <c r="BC277" s="106"/>
      <c r="BD277" s="106"/>
      <c r="BE277" s="106"/>
      <c r="BF277" s="106"/>
      <c r="BG277" s="106"/>
      <c r="BH277" s="106"/>
      <c r="BI277" s="106"/>
      <c r="BJ277" s="106"/>
      <c r="BK277" s="106"/>
      <c r="BL277" s="106"/>
      <c r="BM277" s="106"/>
      <c r="BN277" s="106"/>
      <c r="BO277" s="106"/>
      <c r="BP277" s="106"/>
      <c r="BQ277" s="106"/>
      <c r="BR277" s="106"/>
      <c r="BS277" s="106"/>
      <c r="BT277" s="106"/>
      <c r="BU277" s="106"/>
      <c r="BV277" s="106"/>
      <c r="BW277" s="106"/>
      <c r="BX277" s="106"/>
      <c r="BY277" s="106"/>
      <c r="BZ277" s="106"/>
      <c r="CA277" s="106"/>
      <c r="CB277" s="106"/>
      <c r="CC277" s="106"/>
      <c r="CD277" s="106"/>
      <c r="CE277" s="106"/>
      <c r="CF277" s="106"/>
    </row>
    <row r="278" spans="1:84" ht="12.5" x14ac:dyDescent="0.25">
      <c r="A278" s="106"/>
      <c r="B278" s="90"/>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6"/>
      <c r="AN278" s="106"/>
      <c r="AO278" s="106"/>
      <c r="AP278" s="106"/>
      <c r="AQ278" s="106"/>
      <c r="AR278" s="106"/>
      <c r="AS278" s="106"/>
      <c r="AT278" s="106"/>
      <c r="AU278" s="106"/>
      <c r="AV278" s="106"/>
      <c r="AW278" s="106"/>
      <c r="AX278" s="106"/>
      <c r="AY278" s="106"/>
      <c r="AZ278" s="106"/>
      <c r="BA278" s="106"/>
      <c r="BB278" s="106"/>
      <c r="BC278" s="106"/>
      <c r="BD278" s="106"/>
      <c r="BE278" s="106"/>
      <c r="BF278" s="106"/>
      <c r="BG278" s="106"/>
      <c r="BH278" s="106"/>
      <c r="BI278" s="106"/>
      <c r="BJ278" s="106"/>
      <c r="BK278" s="106"/>
      <c r="BL278" s="106"/>
      <c r="BM278" s="106"/>
      <c r="BN278" s="106"/>
      <c r="BO278" s="106"/>
      <c r="BP278" s="106"/>
      <c r="BQ278" s="106"/>
      <c r="BR278" s="106"/>
      <c r="BS278" s="106"/>
      <c r="BT278" s="106"/>
      <c r="BU278" s="106"/>
      <c r="BV278" s="106"/>
      <c r="BW278" s="106"/>
      <c r="BX278" s="106"/>
      <c r="BY278" s="106"/>
      <c r="BZ278" s="106"/>
      <c r="CA278" s="106"/>
      <c r="CB278" s="106"/>
      <c r="CC278" s="106"/>
      <c r="CD278" s="106"/>
      <c r="CE278" s="106"/>
      <c r="CF278" s="106"/>
    </row>
    <row r="279" spans="1:84" ht="12.5" x14ac:dyDescent="0.25">
      <c r="A279" s="106"/>
      <c r="B279" s="90"/>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c r="AD279" s="106"/>
      <c r="AE279" s="106"/>
      <c r="AF279" s="106"/>
      <c r="AG279" s="106"/>
      <c r="AH279" s="106"/>
      <c r="AI279" s="106"/>
      <c r="AJ279" s="106"/>
      <c r="AK279" s="106"/>
      <c r="AL279" s="106"/>
      <c r="AM279" s="106"/>
      <c r="AN279" s="106"/>
      <c r="AO279" s="106"/>
      <c r="AP279" s="106"/>
      <c r="AQ279" s="106"/>
      <c r="AR279" s="106"/>
      <c r="AS279" s="106"/>
      <c r="AT279" s="106"/>
      <c r="AU279" s="106"/>
      <c r="AV279" s="106"/>
      <c r="AW279" s="106"/>
      <c r="AX279" s="106"/>
      <c r="AY279" s="106"/>
      <c r="AZ279" s="106"/>
      <c r="BA279" s="106"/>
      <c r="BB279" s="106"/>
      <c r="BC279" s="106"/>
      <c r="BD279" s="106"/>
      <c r="BE279" s="106"/>
      <c r="BF279" s="106"/>
      <c r="BG279" s="106"/>
      <c r="BH279" s="106"/>
      <c r="BI279" s="106"/>
      <c r="BJ279" s="106"/>
      <c r="BK279" s="106"/>
      <c r="BL279" s="106"/>
      <c r="BM279" s="106"/>
      <c r="BN279" s="106"/>
      <c r="BO279" s="106"/>
      <c r="BP279" s="106"/>
      <c r="BQ279" s="106"/>
      <c r="BR279" s="106"/>
      <c r="BS279" s="106"/>
      <c r="BT279" s="106"/>
      <c r="BU279" s="106"/>
      <c r="BV279" s="106"/>
      <c r="BW279" s="106"/>
      <c r="BX279" s="106"/>
      <c r="BY279" s="106"/>
      <c r="BZ279" s="106"/>
      <c r="CA279" s="106"/>
      <c r="CB279" s="106"/>
      <c r="CC279" s="106"/>
      <c r="CD279" s="106"/>
      <c r="CE279" s="106"/>
      <c r="CF279" s="106"/>
    </row>
    <row r="280" spans="1:84" ht="12.5" x14ac:dyDescent="0.25">
      <c r="A280" s="106"/>
      <c r="B280" s="90"/>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c r="AF280" s="106"/>
      <c r="AG280" s="106"/>
      <c r="AH280" s="106"/>
      <c r="AI280" s="106"/>
      <c r="AJ280" s="106"/>
      <c r="AK280" s="106"/>
      <c r="AL280" s="106"/>
      <c r="AM280" s="106"/>
      <c r="AN280" s="106"/>
      <c r="AO280" s="106"/>
      <c r="AP280" s="106"/>
      <c r="AQ280" s="106"/>
      <c r="AR280" s="106"/>
      <c r="AS280" s="106"/>
      <c r="AT280" s="106"/>
      <c r="AU280" s="106"/>
      <c r="AV280" s="106"/>
      <c r="AW280" s="106"/>
      <c r="AX280" s="106"/>
      <c r="AY280" s="106"/>
      <c r="AZ280" s="106"/>
      <c r="BA280" s="106"/>
      <c r="BB280" s="106"/>
      <c r="BC280" s="106"/>
      <c r="BD280" s="106"/>
      <c r="BE280" s="106"/>
      <c r="BF280" s="106"/>
      <c r="BG280" s="106"/>
      <c r="BH280" s="106"/>
      <c r="BI280" s="106"/>
      <c r="BJ280" s="106"/>
      <c r="BK280" s="106"/>
      <c r="BL280" s="106"/>
      <c r="BM280" s="106"/>
      <c r="BN280" s="106"/>
      <c r="BO280" s="106"/>
      <c r="BP280" s="106"/>
      <c r="BQ280" s="106"/>
      <c r="BR280" s="106"/>
      <c r="BS280" s="106"/>
      <c r="BT280" s="106"/>
      <c r="BU280" s="106"/>
      <c r="BV280" s="106"/>
      <c r="BW280" s="106"/>
      <c r="BX280" s="106"/>
      <c r="BY280" s="106"/>
      <c r="BZ280" s="106"/>
      <c r="CA280" s="106"/>
      <c r="CB280" s="106"/>
      <c r="CC280" s="106"/>
      <c r="CD280" s="106"/>
      <c r="CE280" s="106"/>
      <c r="CF280" s="106"/>
    </row>
    <row r="281" spans="1:84" ht="12.5" x14ac:dyDescent="0.25">
      <c r="A281" s="106"/>
      <c r="B281" s="90"/>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c r="AD281" s="106"/>
      <c r="AE281" s="106"/>
      <c r="AF281" s="106"/>
      <c r="AG281" s="106"/>
      <c r="AH281" s="106"/>
      <c r="AI281" s="106"/>
      <c r="AJ281" s="106"/>
      <c r="AK281" s="106"/>
      <c r="AL281" s="106"/>
      <c r="AM281" s="106"/>
      <c r="AN281" s="106"/>
      <c r="AO281" s="106"/>
      <c r="AP281" s="106"/>
      <c r="AQ281" s="106"/>
      <c r="AR281" s="106"/>
      <c r="AS281" s="106"/>
      <c r="AT281" s="106"/>
      <c r="AU281" s="106"/>
      <c r="AV281" s="106"/>
      <c r="AW281" s="106"/>
      <c r="AX281" s="106"/>
      <c r="AY281" s="106"/>
      <c r="AZ281" s="106"/>
      <c r="BA281" s="106"/>
      <c r="BB281" s="106"/>
      <c r="BC281" s="106"/>
      <c r="BD281" s="106"/>
      <c r="BE281" s="106"/>
      <c r="BF281" s="106"/>
      <c r="BG281" s="106"/>
      <c r="BH281" s="106"/>
      <c r="BI281" s="106"/>
      <c r="BJ281" s="106"/>
      <c r="BK281" s="106"/>
      <c r="BL281" s="106"/>
      <c r="BM281" s="106"/>
      <c r="BN281" s="106"/>
      <c r="BO281" s="106"/>
      <c r="BP281" s="106"/>
      <c r="BQ281" s="106"/>
      <c r="BR281" s="106"/>
      <c r="BS281" s="106"/>
      <c r="BT281" s="106"/>
      <c r="BU281" s="106"/>
      <c r="BV281" s="106"/>
      <c r="BW281" s="106"/>
      <c r="BX281" s="106"/>
      <c r="BY281" s="106"/>
      <c r="BZ281" s="106"/>
      <c r="CA281" s="106"/>
      <c r="CB281" s="106"/>
      <c r="CC281" s="106"/>
      <c r="CD281" s="106"/>
      <c r="CE281" s="106"/>
      <c r="CF281" s="106"/>
    </row>
    <row r="282" spans="1:84" ht="12.5" x14ac:dyDescent="0.25">
      <c r="A282" s="106"/>
      <c r="B282" s="90"/>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c r="AD282" s="106"/>
      <c r="AE282" s="106"/>
      <c r="AF282" s="106"/>
      <c r="AG282" s="106"/>
      <c r="AH282" s="106"/>
      <c r="AI282" s="106"/>
      <c r="AJ282" s="106"/>
      <c r="AK282" s="106"/>
      <c r="AL282" s="106"/>
      <c r="AM282" s="106"/>
      <c r="AN282" s="106"/>
      <c r="AO282" s="106"/>
      <c r="AP282" s="106"/>
      <c r="AQ282" s="106"/>
      <c r="AR282" s="106"/>
      <c r="AS282" s="106"/>
      <c r="AT282" s="106"/>
      <c r="AU282" s="106"/>
      <c r="AV282" s="106"/>
      <c r="AW282" s="106"/>
      <c r="AX282" s="106"/>
      <c r="AY282" s="106"/>
      <c r="AZ282" s="106"/>
      <c r="BA282" s="106"/>
      <c r="BB282" s="106"/>
      <c r="BC282" s="106"/>
      <c r="BD282" s="106"/>
      <c r="BE282" s="106"/>
      <c r="BF282" s="106"/>
      <c r="BG282" s="106"/>
      <c r="BH282" s="106"/>
      <c r="BI282" s="106"/>
      <c r="BJ282" s="106"/>
      <c r="BK282" s="106"/>
      <c r="BL282" s="106"/>
      <c r="BM282" s="106"/>
      <c r="BN282" s="106"/>
      <c r="BO282" s="106"/>
      <c r="BP282" s="106"/>
      <c r="BQ282" s="106"/>
      <c r="BR282" s="106"/>
      <c r="BS282" s="106"/>
      <c r="BT282" s="106"/>
      <c r="BU282" s="106"/>
      <c r="BV282" s="106"/>
      <c r="BW282" s="106"/>
      <c r="BX282" s="106"/>
      <c r="BY282" s="106"/>
      <c r="BZ282" s="106"/>
      <c r="CA282" s="106"/>
      <c r="CB282" s="106"/>
      <c r="CC282" s="106"/>
      <c r="CD282" s="106"/>
      <c r="CE282" s="106"/>
      <c r="CF282" s="106"/>
    </row>
    <row r="283" spans="1:84" ht="12.5" x14ac:dyDescent="0.25">
      <c r="A283" s="106"/>
      <c r="B283" s="90"/>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c r="AD283" s="106"/>
      <c r="AE283" s="106"/>
      <c r="AF283" s="106"/>
      <c r="AG283" s="106"/>
      <c r="AH283" s="106"/>
      <c r="AI283" s="106"/>
      <c r="AJ283" s="106"/>
      <c r="AK283" s="106"/>
      <c r="AL283" s="106"/>
      <c r="AM283" s="106"/>
      <c r="AN283" s="106"/>
      <c r="AO283" s="106"/>
      <c r="AP283" s="106"/>
      <c r="AQ283" s="106"/>
      <c r="AR283" s="106"/>
      <c r="AS283" s="106"/>
      <c r="AT283" s="106"/>
      <c r="AU283" s="106"/>
      <c r="AV283" s="106"/>
      <c r="AW283" s="106"/>
      <c r="AX283" s="106"/>
      <c r="AY283" s="106"/>
      <c r="AZ283" s="106"/>
      <c r="BA283" s="106"/>
      <c r="BB283" s="106"/>
      <c r="BC283" s="106"/>
      <c r="BD283" s="106"/>
      <c r="BE283" s="106"/>
      <c r="BF283" s="106"/>
      <c r="BG283" s="106"/>
      <c r="BH283" s="106"/>
      <c r="BI283" s="106"/>
      <c r="BJ283" s="106"/>
      <c r="BK283" s="106"/>
      <c r="BL283" s="106"/>
      <c r="BM283" s="106"/>
      <c r="BN283" s="106"/>
      <c r="BO283" s="106"/>
      <c r="BP283" s="106"/>
      <c r="BQ283" s="106"/>
      <c r="BR283" s="106"/>
      <c r="BS283" s="106"/>
      <c r="BT283" s="106"/>
      <c r="BU283" s="106"/>
      <c r="BV283" s="106"/>
      <c r="BW283" s="106"/>
      <c r="BX283" s="106"/>
      <c r="BY283" s="106"/>
      <c r="BZ283" s="106"/>
      <c r="CA283" s="106"/>
      <c r="CB283" s="106"/>
      <c r="CC283" s="106"/>
      <c r="CD283" s="106"/>
      <c r="CE283" s="106"/>
      <c r="CF283" s="106"/>
    </row>
    <row r="284" spans="1:84" ht="12.5" x14ac:dyDescent="0.25">
      <c r="A284" s="106"/>
      <c r="B284" s="90"/>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c r="AD284" s="106"/>
      <c r="AE284" s="106"/>
      <c r="AF284" s="106"/>
      <c r="AG284" s="106"/>
      <c r="AH284" s="106"/>
      <c r="AI284" s="106"/>
      <c r="AJ284" s="106"/>
      <c r="AK284" s="106"/>
      <c r="AL284" s="106"/>
      <c r="AM284" s="106"/>
      <c r="AN284" s="106"/>
      <c r="AO284" s="106"/>
      <c r="AP284" s="106"/>
      <c r="AQ284" s="106"/>
      <c r="AR284" s="106"/>
      <c r="AS284" s="106"/>
      <c r="AT284" s="106"/>
      <c r="AU284" s="106"/>
      <c r="AV284" s="106"/>
      <c r="AW284" s="106"/>
      <c r="AX284" s="106"/>
      <c r="AY284" s="106"/>
      <c r="AZ284" s="106"/>
      <c r="BA284" s="106"/>
      <c r="BB284" s="106"/>
      <c r="BC284" s="106"/>
      <c r="BD284" s="106"/>
      <c r="BE284" s="106"/>
      <c r="BF284" s="106"/>
      <c r="BG284" s="106"/>
      <c r="BH284" s="106"/>
      <c r="BI284" s="106"/>
      <c r="BJ284" s="106"/>
      <c r="BK284" s="106"/>
      <c r="BL284" s="106"/>
      <c r="BM284" s="106"/>
      <c r="BN284" s="106"/>
      <c r="BO284" s="106"/>
      <c r="BP284" s="106"/>
      <c r="BQ284" s="106"/>
      <c r="BR284" s="106"/>
      <c r="BS284" s="106"/>
      <c r="BT284" s="106"/>
      <c r="BU284" s="106"/>
      <c r="BV284" s="106"/>
      <c r="BW284" s="106"/>
      <c r="BX284" s="106"/>
      <c r="BY284" s="106"/>
      <c r="BZ284" s="106"/>
      <c r="CA284" s="106"/>
      <c r="CB284" s="106"/>
      <c r="CC284" s="106"/>
      <c r="CD284" s="106"/>
      <c r="CE284" s="106"/>
      <c r="CF284" s="106"/>
    </row>
    <row r="285" spans="1:84" ht="12.5" x14ac:dyDescent="0.25">
      <c r="A285" s="106"/>
      <c r="B285" s="90"/>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c r="AD285" s="106"/>
      <c r="AE285" s="106"/>
      <c r="AF285" s="106"/>
      <c r="AG285" s="106"/>
      <c r="AH285" s="106"/>
      <c r="AI285" s="106"/>
      <c r="AJ285" s="106"/>
      <c r="AK285" s="106"/>
      <c r="AL285" s="106"/>
      <c r="AM285" s="106"/>
      <c r="AN285" s="106"/>
      <c r="AO285" s="106"/>
      <c r="AP285" s="106"/>
      <c r="AQ285" s="106"/>
      <c r="AR285" s="106"/>
      <c r="AS285" s="106"/>
      <c r="AT285" s="106"/>
      <c r="AU285" s="106"/>
      <c r="AV285" s="106"/>
      <c r="AW285" s="106"/>
      <c r="AX285" s="106"/>
      <c r="AY285" s="106"/>
      <c r="AZ285" s="106"/>
      <c r="BA285" s="106"/>
      <c r="BB285" s="106"/>
      <c r="BC285" s="106"/>
      <c r="BD285" s="106"/>
      <c r="BE285" s="106"/>
      <c r="BF285" s="106"/>
      <c r="BG285" s="106"/>
      <c r="BH285" s="106"/>
      <c r="BI285" s="106"/>
      <c r="BJ285" s="106"/>
      <c r="BK285" s="106"/>
      <c r="BL285" s="106"/>
      <c r="BM285" s="106"/>
      <c r="BN285" s="106"/>
      <c r="BO285" s="106"/>
      <c r="BP285" s="106"/>
      <c r="BQ285" s="106"/>
      <c r="BR285" s="106"/>
      <c r="BS285" s="106"/>
      <c r="BT285" s="106"/>
      <c r="BU285" s="106"/>
      <c r="BV285" s="106"/>
      <c r="BW285" s="106"/>
      <c r="BX285" s="106"/>
      <c r="BY285" s="106"/>
      <c r="BZ285" s="106"/>
      <c r="CA285" s="106"/>
      <c r="CB285" s="106"/>
      <c r="CC285" s="106"/>
      <c r="CD285" s="106"/>
      <c r="CE285" s="106"/>
      <c r="CF285" s="106"/>
    </row>
    <row r="286" spans="1:84" ht="12.5" x14ac:dyDescent="0.25">
      <c r="A286" s="106"/>
      <c r="B286" s="90"/>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c r="AD286" s="106"/>
      <c r="AE286" s="106"/>
      <c r="AF286" s="106"/>
      <c r="AG286" s="106"/>
      <c r="AH286" s="106"/>
      <c r="AI286" s="106"/>
      <c r="AJ286" s="106"/>
      <c r="AK286" s="106"/>
      <c r="AL286" s="106"/>
      <c r="AM286" s="106"/>
      <c r="AN286" s="106"/>
      <c r="AO286" s="106"/>
      <c r="AP286" s="106"/>
      <c r="AQ286" s="106"/>
      <c r="AR286" s="106"/>
      <c r="AS286" s="106"/>
      <c r="AT286" s="106"/>
      <c r="AU286" s="106"/>
      <c r="AV286" s="106"/>
      <c r="AW286" s="106"/>
      <c r="AX286" s="106"/>
      <c r="AY286" s="106"/>
      <c r="AZ286" s="106"/>
      <c r="BA286" s="106"/>
      <c r="BB286" s="106"/>
      <c r="BC286" s="106"/>
      <c r="BD286" s="106"/>
      <c r="BE286" s="106"/>
      <c r="BF286" s="106"/>
      <c r="BG286" s="106"/>
      <c r="BH286" s="106"/>
      <c r="BI286" s="106"/>
      <c r="BJ286" s="106"/>
      <c r="BK286" s="106"/>
      <c r="BL286" s="106"/>
      <c r="BM286" s="106"/>
      <c r="BN286" s="106"/>
      <c r="BO286" s="106"/>
      <c r="BP286" s="106"/>
      <c r="BQ286" s="106"/>
      <c r="BR286" s="106"/>
      <c r="BS286" s="106"/>
      <c r="BT286" s="106"/>
      <c r="BU286" s="106"/>
      <c r="BV286" s="106"/>
      <c r="BW286" s="106"/>
      <c r="BX286" s="106"/>
      <c r="BY286" s="106"/>
      <c r="BZ286" s="106"/>
      <c r="CA286" s="106"/>
      <c r="CB286" s="106"/>
      <c r="CC286" s="106"/>
      <c r="CD286" s="106"/>
      <c r="CE286" s="106"/>
      <c r="CF286" s="106"/>
    </row>
    <row r="287" spans="1:84" ht="12.5" x14ac:dyDescent="0.25">
      <c r="A287" s="106"/>
      <c r="B287" s="90"/>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c r="AD287" s="106"/>
      <c r="AE287" s="106"/>
      <c r="AF287" s="106"/>
      <c r="AG287" s="106"/>
      <c r="AH287" s="106"/>
      <c r="AI287" s="106"/>
      <c r="AJ287" s="106"/>
      <c r="AK287" s="106"/>
      <c r="AL287" s="106"/>
      <c r="AM287" s="106"/>
      <c r="AN287" s="106"/>
      <c r="AO287" s="106"/>
      <c r="AP287" s="106"/>
      <c r="AQ287" s="106"/>
      <c r="AR287" s="106"/>
      <c r="AS287" s="106"/>
      <c r="AT287" s="106"/>
      <c r="AU287" s="106"/>
      <c r="AV287" s="106"/>
      <c r="AW287" s="106"/>
      <c r="AX287" s="106"/>
      <c r="AY287" s="106"/>
      <c r="AZ287" s="106"/>
      <c r="BA287" s="106"/>
      <c r="BB287" s="106"/>
      <c r="BC287" s="106"/>
      <c r="BD287" s="106"/>
      <c r="BE287" s="106"/>
      <c r="BF287" s="106"/>
      <c r="BG287" s="106"/>
      <c r="BH287" s="106"/>
      <c r="BI287" s="106"/>
      <c r="BJ287" s="106"/>
      <c r="BK287" s="106"/>
      <c r="BL287" s="106"/>
      <c r="BM287" s="106"/>
      <c r="BN287" s="106"/>
      <c r="BO287" s="106"/>
      <c r="BP287" s="106"/>
      <c r="BQ287" s="106"/>
      <c r="BR287" s="106"/>
      <c r="BS287" s="106"/>
      <c r="BT287" s="106"/>
      <c r="BU287" s="106"/>
      <c r="BV287" s="106"/>
      <c r="BW287" s="106"/>
      <c r="BX287" s="106"/>
      <c r="BY287" s="106"/>
      <c r="BZ287" s="106"/>
      <c r="CA287" s="106"/>
      <c r="CB287" s="106"/>
      <c r="CC287" s="106"/>
      <c r="CD287" s="106"/>
      <c r="CE287" s="106"/>
      <c r="CF287" s="106"/>
    </row>
    <row r="288" spans="1:84" ht="12.5" x14ac:dyDescent="0.25">
      <c r="A288" s="106"/>
      <c r="B288" s="90"/>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6"/>
      <c r="AL288" s="106"/>
      <c r="AM288" s="106"/>
      <c r="AN288" s="106"/>
      <c r="AO288" s="106"/>
      <c r="AP288" s="106"/>
      <c r="AQ288" s="106"/>
      <c r="AR288" s="106"/>
      <c r="AS288" s="106"/>
      <c r="AT288" s="106"/>
      <c r="AU288" s="106"/>
      <c r="AV288" s="106"/>
      <c r="AW288" s="106"/>
      <c r="AX288" s="106"/>
      <c r="AY288" s="106"/>
      <c r="AZ288" s="106"/>
      <c r="BA288" s="106"/>
      <c r="BB288" s="106"/>
      <c r="BC288" s="106"/>
      <c r="BD288" s="106"/>
      <c r="BE288" s="106"/>
      <c r="BF288" s="106"/>
      <c r="BG288" s="106"/>
      <c r="BH288" s="106"/>
      <c r="BI288" s="106"/>
      <c r="BJ288" s="106"/>
      <c r="BK288" s="106"/>
      <c r="BL288" s="106"/>
      <c r="BM288" s="106"/>
      <c r="BN288" s="106"/>
      <c r="BO288" s="106"/>
      <c r="BP288" s="106"/>
      <c r="BQ288" s="106"/>
      <c r="BR288" s="106"/>
      <c r="BS288" s="106"/>
      <c r="BT288" s="106"/>
      <c r="BU288" s="106"/>
      <c r="BV288" s="106"/>
      <c r="BW288" s="106"/>
      <c r="BX288" s="106"/>
      <c r="BY288" s="106"/>
      <c r="BZ288" s="106"/>
      <c r="CA288" s="106"/>
      <c r="CB288" s="106"/>
      <c r="CC288" s="106"/>
      <c r="CD288" s="106"/>
      <c r="CE288" s="106"/>
      <c r="CF288" s="106"/>
    </row>
    <row r="289" spans="1:84" ht="12.5" x14ac:dyDescent="0.25">
      <c r="A289" s="106"/>
      <c r="B289" s="90"/>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6"/>
      <c r="AY289" s="106"/>
      <c r="AZ289" s="106"/>
      <c r="BA289" s="106"/>
      <c r="BB289" s="106"/>
      <c r="BC289" s="106"/>
      <c r="BD289" s="106"/>
      <c r="BE289" s="106"/>
      <c r="BF289" s="106"/>
      <c r="BG289" s="106"/>
      <c r="BH289" s="106"/>
      <c r="BI289" s="106"/>
      <c r="BJ289" s="106"/>
      <c r="BK289" s="106"/>
      <c r="BL289" s="106"/>
      <c r="BM289" s="106"/>
      <c r="BN289" s="106"/>
      <c r="BO289" s="106"/>
      <c r="BP289" s="106"/>
      <c r="BQ289" s="106"/>
      <c r="BR289" s="106"/>
      <c r="BS289" s="106"/>
      <c r="BT289" s="106"/>
      <c r="BU289" s="106"/>
      <c r="BV289" s="106"/>
      <c r="BW289" s="106"/>
      <c r="BX289" s="106"/>
      <c r="BY289" s="106"/>
      <c r="BZ289" s="106"/>
      <c r="CA289" s="106"/>
      <c r="CB289" s="106"/>
      <c r="CC289" s="106"/>
      <c r="CD289" s="106"/>
      <c r="CE289" s="106"/>
      <c r="CF289" s="106"/>
    </row>
    <row r="290" spans="1:84" ht="12.5" x14ac:dyDescent="0.25">
      <c r="A290" s="106"/>
      <c r="B290" s="90"/>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6"/>
      <c r="AY290" s="106"/>
      <c r="AZ290" s="106"/>
      <c r="BA290" s="106"/>
      <c r="BB290" s="106"/>
      <c r="BC290" s="106"/>
      <c r="BD290" s="106"/>
      <c r="BE290" s="106"/>
      <c r="BF290" s="106"/>
      <c r="BG290" s="106"/>
      <c r="BH290" s="106"/>
      <c r="BI290" s="106"/>
      <c r="BJ290" s="106"/>
      <c r="BK290" s="106"/>
      <c r="BL290" s="106"/>
      <c r="BM290" s="106"/>
      <c r="BN290" s="106"/>
      <c r="BO290" s="106"/>
      <c r="BP290" s="106"/>
      <c r="BQ290" s="106"/>
      <c r="BR290" s="106"/>
      <c r="BS290" s="106"/>
      <c r="BT290" s="106"/>
      <c r="BU290" s="106"/>
      <c r="BV290" s="106"/>
      <c r="BW290" s="106"/>
      <c r="BX290" s="106"/>
      <c r="BY290" s="106"/>
      <c r="BZ290" s="106"/>
      <c r="CA290" s="106"/>
      <c r="CB290" s="106"/>
      <c r="CC290" s="106"/>
      <c r="CD290" s="106"/>
      <c r="CE290" s="106"/>
      <c r="CF290" s="106"/>
    </row>
    <row r="291" spans="1:84" ht="12.5" x14ac:dyDescent="0.25">
      <c r="A291" s="106"/>
      <c r="B291" s="90"/>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c r="AE291" s="106"/>
      <c r="AF291" s="106"/>
      <c r="AG291" s="106"/>
      <c r="AH291" s="106"/>
      <c r="AI291" s="106"/>
      <c r="AJ291" s="106"/>
      <c r="AK291" s="106"/>
      <c r="AL291" s="106"/>
      <c r="AM291" s="106"/>
      <c r="AN291" s="106"/>
      <c r="AO291" s="106"/>
      <c r="AP291" s="106"/>
      <c r="AQ291" s="106"/>
      <c r="AR291" s="106"/>
      <c r="AS291" s="106"/>
      <c r="AT291" s="106"/>
      <c r="AU291" s="106"/>
      <c r="AV291" s="106"/>
      <c r="AW291" s="106"/>
      <c r="AX291" s="106"/>
      <c r="AY291" s="106"/>
      <c r="AZ291" s="106"/>
      <c r="BA291" s="106"/>
      <c r="BB291" s="106"/>
      <c r="BC291" s="106"/>
      <c r="BD291" s="106"/>
      <c r="BE291" s="106"/>
      <c r="BF291" s="106"/>
      <c r="BG291" s="106"/>
      <c r="BH291" s="106"/>
      <c r="BI291" s="106"/>
      <c r="BJ291" s="106"/>
      <c r="BK291" s="106"/>
      <c r="BL291" s="106"/>
      <c r="BM291" s="106"/>
      <c r="BN291" s="106"/>
      <c r="BO291" s="106"/>
      <c r="BP291" s="106"/>
      <c r="BQ291" s="106"/>
      <c r="BR291" s="106"/>
      <c r="BS291" s="106"/>
      <c r="BT291" s="106"/>
      <c r="BU291" s="106"/>
      <c r="BV291" s="106"/>
      <c r="BW291" s="106"/>
      <c r="BX291" s="106"/>
      <c r="BY291" s="106"/>
      <c r="BZ291" s="106"/>
      <c r="CA291" s="106"/>
      <c r="CB291" s="106"/>
      <c r="CC291" s="106"/>
      <c r="CD291" s="106"/>
      <c r="CE291" s="106"/>
      <c r="CF291" s="106"/>
    </row>
    <row r="292" spans="1:84" ht="12.5" x14ac:dyDescent="0.25">
      <c r="A292" s="106"/>
      <c r="B292" s="90"/>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c r="AD292" s="106"/>
      <c r="AE292" s="106"/>
      <c r="AF292" s="106"/>
      <c r="AG292" s="106"/>
      <c r="AH292" s="106"/>
      <c r="AI292" s="106"/>
      <c r="AJ292" s="106"/>
      <c r="AK292" s="106"/>
      <c r="AL292" s="106"/>
      <c r="AM292" s="106"/>
      <c r="AN292" s="106"/>
      <c r="AO292" s="106"/>
      <c r="AP292" s="106"/>
      <c r="AQ292" s="106"/>
      <c r="AR292" s="106"/>
      <c r="AS292" s="106"/>
      <c r="AT292" s="106"/>
      <c r="AU292" s="106"/>
      <c r="AV292" s="106"/>
      <c r="AW292" s="106"/>
      <c r="AX292" s="106"/>
      <c r="AY292" s="106"/>
      <c r="AZ292" s="106"/>
      <c r="BA292" s="106"/>
      <c r="BB292" s="106"/>
      <c r="BC292" s="106"/>
      <c r="BD292" s="106"/>
      <c r="BE292" s="106"/>
      <c r="BF292" s="106"/>
      <c r="BG292" s="106"/>
      <c r="BH292" s="106"/>
      <c r="BI292" s="106"/>
      <c r="BJ292" s="106"/>
      <c r="BK292" s="106"/>
      <c r="BL292" s="106"/>
      <c r="BM292" s="106"/>
      <c r="BN292" s="106"/>
      <c r="BO292" s="106"/>
      <c r="BP292" s="106"/>
      <c r="BQ292" s="106"/>
      <c r="BR292" s="106"/>
      <c r="BS292" s="106"/>
      <c r="BT292" s="106"/>
      <c r="BU292" s="106"/>
      <c r="BV292" s="106"/>
      <c r="BW292" s="106"/>
      <c r="BX292" s="106"/>
      <c r="BY292" s="106"/>
      <c r="BZ292" s="106"/>
      <c r="CA292" s="106"/>
      <c r="CB292" s="106"/>
      <c r="CC292" s="106"/>
      <c r="CD292" s="106"/>
      <c r="CE292" s="106"/>
      <c r="CF292" s="106"/>
    </row>
    <row r="293" spans="1:84" ht="12.5" x14ac:dyDescent="0.25">
      <c r="A293" s="106"/>
      <c r="B293" s="90"/>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c r="AF293" s="106"/>
      <c r="AG293" s="106"/>
      <c r="AH293" s="106"/>
      <c r="AI293" s="106"/>
      <c r="AJ293" s="106"/>
      <c r="AK293" s="106"/>
      <c r="AL293" s="106"/>
      <c r="AM293" s="106"/>
      <c r="AN293" s="106"/>
      <c r="AO293" s="106"/>
      <c r="AP293" s="106"/>
      <c r="AQ293" s="106"/>
      <c r="AR293" s="106"/>
      <c r="AS293" s="106"/>
      <c r="AT293" s="106"/>
      <c r="AU293" s="106"/>
      <c r="AV293" s="106"/>
      <c r="AW293" s="106"/>
      <c r="AX293" s="106"/>
      <c r="AY293" s="106"/>
      <c r="AZ293" s="106"/>
      <c r="BA293" s="106"/>
      <c r="BB293" s="106"/>
      <c r="BC293" s="106"/>
      <c r="BD293" s="106"/>
      <c r="BE293" s="106"/>
      <c r="BF293" s="106"/>
      <c r="BG293" s="106"/>
      <c r="BH293" s="106"/>
      <c r="BI293" s="106"/>
      <c r="BJ293" s="106"/>
      <c r="BK293" s="106"/>
      <c r="BL293" s="106"/>
      <c r="BM293" s="106"/>
      <c r="BN293" s="106"/>
      <c r="BO293" s="106"/>
      <c r="BP293" s="106"/>
      <c r="BQ293" s="106"/>
      <c r="BR293" s="106"/>
      <c r="BS293" s="106"/>
      <c r="BT293" s="106"/>
      <c r="BU293" s="106"/>
      <c r="BV293" s="106"/>
      <c r="BW293" s="106"/>
      <c r="BX293" s="106"/>
      <c r="BY293" s="106"/>
      <c r="BZ293" s="106"/>
      <c r="CA293" s="106"/>
      <c r="CB293" s="106"/>
      <c r="CC293" s="106"/>
      <c r="CD293" s="106"/>
      <c r="CE293" s="106"/>
      <c r="CF293" s="106"/>
    </row>
    <row r="294" spans="1:84" ht="12.5" x14ac:dyDescent="0.25">
      <c r="A294" s="106"/>
      <c r="B294" s="90"/>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c r="AD294" s="106"/>
      <c r="AE294" s="106"/>
      <c r="AF294" s="106"/>
      <c r="AG294" s="106"/>
      <c r="AH294" s="106"/>
      <c r="AI294" s="106"/>
      <c r="AJ294" s="106"/>
      <c r="AK294" s="106"/>
      <c r="AL294" s="106"/>
      <c r="AM294" s="106"/>
      <c r="AN294" s="106"/>
      <c r="AO294" s="106"/>
      <c r="AP294" s="106"/>
      <c r="AQ294" s="106"/>
      <c r="AR294" s="106"/>
      <c r="AS294" s="106"/>
      <c r="AT294" s="106"/>
      <c r="AU294" s="106"/>
      <c r="AV294" s="106"/>
      <c r="AW294" s="106"/>
      <c r="AX294" s="106"/>
      <c r="AY294" s="106"/>
      <c r="AZ294" s="106"/>
      <c r="BA294" s="106"/>
      <c r="BB294" s="106"/>
      <c r="BC294" s="106"/>
      <c r="BD294" s="106"/>
      <c r="BE294" s="106"/>
      <c r="BF294" s="106"/>
      <c r="BG294" s="106"/>
      <c r="BH294" s="106"/>
      <c r="BI294" s="106"/>
      <c r="BJ294" s="106"/>
      <c r="BK294" s="106"/>
      <c r="BL294" s="106"/>
      <c r="BM294" s="106"/>
      <c r="BN294" s="106"/>
      <c r="BO294" s="106"/>
      <c r="BP294" s="106"/>
      <c r="BQ294" s="106"/>
      <c r="BR294" s="106"/>
      <c r="BS294" s="106"/>
      <c r="BT294" s="106"/>
      <c r="BU294" s="106"/>
      <c r="BV294" s="106"/>
      <c r="BW294" s="106"/>
      <c r="BX294" s="106"/>
      <c r="BY294" s="106"/>
      <c r="BZ294" s="106"/>
      <c r="CA294" s="106"/>
      <c r="CB294" s="106"/>
      <c r="CC294" s="106"/>
      <c r="CD294" s="106"/>
      <c r="CE294" s="106"/>
      <c r="CF294" s="106"/>
    </row>
    <row r="295" spans="1:84" ht="12.5" x14ac:dyDescent="0.25">
      <c r="A295" s="106"/>
      <c r="B295" s="90"/>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c r="AD295" s="106"/>
      <c r="AE295" s="106"/>
      <c r="AF295" s="106"/>
      <c r="AG295" s="106"/>
      <c r="AH295" s="106"/>
      <c r="AI295" s="106"/>
      <c r="AJ295" s="106"/>
      <c r="AK295" s="106"/>
      <c r="AL295" s="106"/>
      <c r="AM295" s="106"/>
      <c r="AN295" s="106"/>
      <c r="AO295" s="106"/>
      <c r="AP295" s="106"/>
      <c r="AQ295" s="106"/>
      <c r="AR295" s="106"/>
      <c r="AS295" s="106"/>
      <c r="AT295" s="106"/>
      <c r="AU295" s="106"/>
      <c r="AV295" s="106"/>
      <c r="AW295" s="106"/>
      <c r="AX295" s="106"/>
      <c r="AY295" s="106"/>
      <c r="AZ295" s="106"/>
      <c r="BA295" s="106"/>
      <c r="BB295" s="106"/>
      <c r="BC295" s="106"/>
      <c r="BD295" s="106"/>
      <c r="BE295" s="106"/>
      <c r="BF295" s="106"/>
      <c r="BG295" s="106"/>
      <c r="BH295" s="106"/>
      <c r="BI295" s="106"/>
      <c r="BJ295" s="106"/>
      <c r="BK295" s="106"/>
      <c r="BL295" s="106"/>
      <c r="BM295" s="106"/>
      <c r="BN295" s="106"/>
      <c r="BO295" s="106"/>
      <c r="BP295" s="106"/>
      <c r="BQ295" s="106"/>
      <c r="BR295" s="106"/>
      <c r="BS295" s="106"/>
      <c r="BT295" s="106"/>
      <c r="BU295" s="106"/>
      <c r="BV295" s="106"/>
      <c r="BW295" s="106"/>
      <c r="BX295" s="106"/>
      <c r="BY295" s="106"/>
      <c r="BZ295" s="106"/>
      <c r="CA295" s="106"/>
      <c r="CB295" s="106"/>
      <c r="CC295" s="106"/>
      <c r="CD295" s="106"/>
      <c r="CE295" s="106"/>
      <c r="CF295" s="106"/>
    </row>
    <row r="296" spans="1:84" ht="12.5" x14ac:dyDescent="0.25">
      <c r="A296" s="106"/>
      <c r="B296" s="90"/>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c r="AD296" s="106"/>
      <c r="AE296" s="106"/>
      <c r="AF296" s="106"/>
      <c r="AG296" s="106"/>
      <c r="AH296" s="106"/>
      <c r="AI296" s="106"/>
      <c r="AJ296" s="106"/>
      <c r="AK296" s="106"/>
      <c r="AL296" s="106"/>
      <c r="AM296" s="106"/>
      <c r="AN296" s="106"/>
      <c r="AO296" s="106"/>
      <c r="AP296" s="106"/>
      <c r="AQ296" s="106"/>
      <c r="AR296" s="106"/>
      <c r="AS296" s="106"/>
      <c r="AT296" s="106"/>
      <c r="AU296" s="106"/>
      <c r="AV296" s="106"/>
      <c r="AW296" s="106"/>
      <c r="AX296" s="106"/>
      <c r="AY296" s="106"/>
      <c r="AZ296" s="106"/>
      <c r="BA296" s="106"/>
      <c r="BB296" s="106"/>
      <c r="BC296" s="106"/>
      <c r="BD296" s="106"/>
      <c r="BE296" s="106"/>
      <c r="BF296" s="106"/>
      <c r="BG296" s="106"/>
      <c r="BH296" s="106"/>
      <c r="BI296" s="106"/>
      <c r="BJ296" s="106"/>
      <c r="BK296" s="106"/>
      <c r="BL296" s="106"/>
      <c r="BM296" s="106"/>
      <c r="BN296" s="106"/>
      <c r="BO296" s="106"/>
      <c r="BP296" s="106"/>
      <c r="BQ296" s="106"/>
      <c r="BR296" s="106"/>
      <c r="BS296" s="106"/>
      <c r="BT296" s="106"/>
      <c r="BU296" s="106"/>
      <c r="BV296" s="106"/>
      <c r="BW296" s="106"/>
      <c r="BX296" s="106"/>
      <c r="BY296" s="106"/>
      <c r="BZ296" s="106"/>
      <c r="CA296" s="106"/>
      <c r="CB296" s="106"/>
      <c r="CC296" s="106"/>
      <c r="CD296" s="106"/>
      <c r="CE296" s="106"/>
      <c r="CF296" s="106"/>
    </row>
    <row r="297" spans="1:84" ht="12.5" x14ac:dyDescent="0.25">
      <c r="A297" s="106"/>
      <c r="B297" s="90"/>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c r="AD297" s="106"/>
      <c r="AE297" s="106"/>
      <c r="AF297" s="106"/>
      <c r="AG297" s="106"/>
      <c r="AH297" s="106"/>
      <c r="AI297" s="106"/>
      <c r="AJ297" s="106"/>
      <c r="AK297" s="106"/>
      <c r="AL297" s="106"/>
      <c r="AM297" s="106"/>
      <c r="AN297" s="106"/>
      <c r="AO297" s="106"/>
      <c r="AP297" s="106"/>
      <c r="AQ297" s="106"/>
      <c r="AR297" s="106"/>
      <c r="AS297" s="106"/>
      <c r="AT297" s="106"/>
      <c r="AU297" s="106"/>
      <c r="AV297" s="106"/>
      <c r="AW297" s="106"/>
      <c r="AX297" s="106"/>
      <c r="AY297" s="106"/>
      <c r="AZ297" s="106"/>
      <c r="BA297" s="106"/>
      <c r="BB297" s="106"/>
      <c r="BC297" s="106"/>
      <c r="BD297" s="106"/>
      <c r="BE297" s="106"/>
      <c r="BF297" s="106"/>
      <c r="BG297" s="106"/>
      <c r="BH297" s="106"/>
      <c r="BI297" s="106"/>
      <c r="BJ297" s="106"/>
      <c r="BK297" s="106"/>
      <c r="BL297" s="106"/>
      <c r="BM297" s="106"/>
      <c r="BN297" s="106"/>
      <c r="BO297" s="106"/>
      <c r="BP297" s="106"/>
      <c r="BQ297" s="106"/>
      <c r="BR297" s="106"/>
      <c r="BS297" s="106"/>
      <c r="BT297" s="106"/>
      <c r="BU297" s="106"/>
      <c r="BV297" s="106"/>
      <c r="BW297" s="106"/>
      <c r="BX297" s="106"/>
      <c r="BY297" s="106"/>
      <c r="BZ297" s="106"/>
      <c r="CA297" s="106"/>
      <c r="CB297" s="106"/>
      <c r="CC297" s="106"/>
      <c r="CD297" s="106"/>
      <c r="CE297" s="106"/>
      <c r="CF297" s="106"/>
    </row>
    <row r="298" spans="1:84" ht="12.5" x14ac:dyDescent="0.25">
      <c r="A298" s="106"/>
      <c r="B298" s="90"/>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c r="AD298" s="106"/>
      <c r="AE298" s="106"/>
      <c r="AF298" s="106"/>
      <c r="AG298" s="106"/>
      <c r="AH298" s="106"/>
      <c r="AI298" s="106"/>
      <c r="AJ298" s="106"/>
      <c r="AK298" s="106"/>
      <c r="AL298" s="106"/>
      <c r="AM298" s="106"/>
      <c r="AN298" s="106"/>
      <c r="AO298" s="106"/>
      <c r="AP298" s="106"/>
      <c r="AQ298" s="106"/>
      <c r="AR298" s="106"/>
      <c r="AS298" s="106"/>
      <c r="AT298" s="106"/>
      <c r="AU298" s="106"/>
      <c r="AV298" s="106"/>
      <c r="AW298" s="106"/>
      <c r="AX298" s="106"/>
      <c r="AY298" s="106"/>
      <c r="AZ298" s="106"/>
      <c r="BA298" s="106"/>
      <c r="BB298" s="106"/>
      <c r="BC298" s="106"/>
      <c r="BD298" s="106"/>
      <c r="BE298" s="106"/>
      <c r="BF298" s="106"/>
      <c r="BG298" s="106"/>
      <c r="BH298" s="106"/>
      <c r="BI298" s="106"/>
      <c r="BJ298" s="106"/>
      <c r="BK298" s="106"/>
      <c r="BL298" s="106"/>
      <c r="BM298" s="106"/>
      <c r="BN298" s="106"/>
      <c r="BO298" s="106"/>
      <c r="BP298" s="106"/>
      <c r="BQ298" s="106"/>
      <c r="BR298" s="106"/>
      <c r="BS298" s="106"/>
      <c r="BT298" s="106"/>
      <c r="BU298" s="106"/>
      <c r="BV298" s="106"/>
      <c r="BW298" s="106"/>
      <c r="BX298" s="106"/>
      <c r="BY298" s="106"/>
      <c r="BZ298" s="106"/>
      <c r="CA298" s="106"/>
      <c r="CB298" s="106"/>
      <c r="CC298" s="106"/>
      <c r="CD298" s="106"/>
      <c r="CE298" s="106"/>
      <c r="CF298" s="106"/>
    </row>
    <row r="299" spans="1:84" ht="12.5" x14ac:dyDescent="0.25">
      <c r="A299" s="106"/>
      <c r="B299" s="90"/>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c r="AD299" s="106"/>
      <c r="AE299" s="106"/>
      <c r="AF299" s="106"/>
      <c r="AG299" s="106"/>
      <c r="AH299" s="106"/>
      <c r="AI299" s="106"/>
      <c r="AJ299" s="106"/>
      <c r="AK299" s="106"/>
      <c r="AL299" s="106"/>
      <c r="AM299" s="106"/>
      <c r="AN299" s="106"/>
      <c r="AO299" s="106"/>
      <c r="AP299" s="106"/>
      <c r="AQ299" s="106"/>
      <c r="AR299" s="106"/>
      <c r="AS299" s="106"/>
      <c r="AT299" s="106"/>
      <c r="AU299" s="106"/>
      <c r="AV299" s="106"/>
      <c r="AW299" s="106"/>
      <c r="AX299" s="106"/>
      <c r="AY299" s="106"/>
      <c r="AZ299" s="106"/>
      <c r="BA299" s="106"/>
      <c r="BB299" s="106"/>
      <c r="BC299" s="106"/>
      <c r="BD299" s="106"/>
      <c r="BE299" s="106"/>
      <c r="BF299" s="106"/>
      <c r="BG299" s="106"/>
      <c r="BH299" s="106"/>
      <c r="BI299" s="106"/>
      <c r="BJ299" s="106"/>
      <c r="BK299" s="106"/>
      <c r="BL299" s="106"/>
      <c r="BM299" s="106"/>
      <c r="BN299" s="106"/>
      <c r="BO299" s="106"/>
      <c r="BP299" s="106"/>
      <c r="BQ299" s="106"/>
      <c r="BR299" s="106"/>
      <c r="BS299" s="106"/>
      <c r="BT299" s="106"/>
      <c r="BU299" s="106"/>
      <c r="BV299" s="106"/>
      <c r="BW299" s="106"/>
      <c r="BX299" s="106"/>
      <c r="BY299" s="106"/>
      <c r="BZ299" s="106"/>
      <c r="CA299" s="106"/>
      <c r="CB299" s="106"/>
      <c r="CC299" s="106"/>
      <c r="CD299" s="106"/>
      <c r="CE299" s="106"/>
      <c r="CF299" s="106"/>
    </row>
    <row r="300" spans="1:84" ht="12.5" x14ac:dyDescent="0.25">
      <c r="A300" s="106"/>
      <c r="B300" s="90"/>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c r="AA300" s="106"/>
      <c r="AB300" s="106"/>
      <c r="AC300" s="106"/>
      <c r="AD300" s="106"/>
      <c r="AE300" s="106"/>
      <c r="AF300" s="106"/>
      <c r="AG300" s="106"/>
      <c r="AH300" s="106"/>
      <c r="AI300" s="106"/>
      <c r="AJ300" s="106"/>
      <c r="AK300" s="106"/>
      <c r="AL300" s="106"/>
      <c r="AM300" s="106"/>
      <c r="AN300" s="106"/>
      <c r="AO300" s="106"/>
      <c r="AP300" s="106"/>
      <c r="AQ300" s="106"/>
      <c r="AR300" s="106"/>
      <c r="AS300" s="106"/>
      <c r="AT300" s="106"/>
      <c r="AU300" s="106"/>
      <c r="AV300" s="106"/>
      <c r="AW300" s="106"/>
      <c r="AX300" s="106"/>
      <c r="AY300" s="106"/>
      <c r="AZ300" s="106"/>
      <c r="BA300" s="106"/>
      <c r="BB300" s="106"/>
      <c r="BC300" s="106"/>
      <c r="BD300" s="106"/>
      <c r="BE300" s="106"/>
      <c r="BF300" s="106"/>
      <c r="BG300" s="106"/>
      <c r="BH300" s="106"/>
      <c r="BI300" s="106"/>
      <c r="BJ300" s="106"/>
      <c r="BK300" s="106"/>
      <c r="BL300" s="106"/>
      <c r="BM300" s="106"/>
      <c r="BN300" s="106"/>
      <c r="BO300" s="106"/>
      <c r="BP300" s="106"/>
      <c r="BQ300" s="106"/>
      <c r="BR300" s="106"/>
      <c r="BS300" s="106"/>
      <c r="BT300" s="106"/>
      <c r="BU300" s="106"/>
      <c r="BV300" s="106"/>
      <c r="BW300" s="106"/>
      <c r="BX300" s="106"/>
      <c r="BY300" s="106"/>
      <c r="BZ300" s="106"/>
      <c r="CA300" s="106"/>
      <c r="CB300" s="106"/>
      <c r="CC300" s="106"/>
      <c r="CD300" s="106"/>
      <c r="CE300" s="106"/>
      <c r="CF300" s="106"/>
    </row>
    <row r="301" spans="1:84" ht="12.5" x14ac:dyDescent="0.25">
      <c r="A301" s="106"/>
      <c r="B301" s="90"/>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c r="AD301" s="106"/>
      <c r="AE301" s="106"/>
      <c r="AF301" s="106"/>
      <c r="AG301" s="106"/>
      <c r="AH301" s="106"/>
      <c r="AI301" s="106"/>
      <c r="AJ301" s="106"/>
      <c r="AK301" s="106"/>
      <c r="AL301" s="106"/>
      <c r="AM301" s="106"/>
      <c r="AN301" s="106"/>
      <c r="AO301" s="106"/>
      <c r="AP301" s="106"/>
      <c r="AQ301" s="106"/>
      <c r="AR301" s="106"/>
      <c r="AS301" s="106"/>
      <c r="AT301" s="106"/>
      <c r="AU301" s="106"/>
      <c r="AV301" s="106"/>
      <c r="AW301" s="106"/>
      <c r="AX301" s="106"/>
      <c r="AY301" s="106"/>
      <c r="AZ301" s="106"/>
      <c r="BA301" s="106"/>
      <c r="BB301" s="106"/>
      <c r="BC301" s="106"/>
      <c r="BD301" s="106"/>
      <c r="BE301" s="106"/>
      <c r="BF301" s="106"/>
      <c r="BG301" s="106"/>
      <c r="BH301" s="106"/>
      <c r="BI301" s="106"/>
      <c r="BJ301" s="106"/>
      <c r="BK301" s="106"/>
      <c r="BL301" s="106"/>
      <c r="BM301" s="106"/>
      <c r="BN301" s="106"/>
      <c r="BO301" s="106"/>
      <c r="BP301" s="106"/>
      <c r="BQ301" s="106"/>
      <c r="BR301" s="106"/>
      <c r="BS301" s="106"/>
      <c r="BT301" s="106"/>
      <c r="BU301" s="106"/>
      <c r="BV301" s="106"/>
      <c r="BW301" s="106"/>
      <c r="BX301" s="106"/>
      <c r="BY301" s="106"/>
      <c r="BZ301" s="106"/>
      <c r="CA301" s="106"/>
      <c r="CB301" s="106"/>
      <c r="CC301" s="106"/>
      <c r="CD301" s="106"/>
      <c r="CE301" s="106"/>
      <c r="CF301" s="106"/>
    </row>
    <row r="302" spans="1:84" ht="12.5" x14ac:dyDescent="0.25">
      <c r="A302" s="106"/>
      <c r="B302" s="90"/>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c r="AD302" s="106"/>
      <c r="AE302" s="106"/>
      <c r="AF302" s="106"/>
      <c r="AG302" s="106"/>
      <c r="AH302" s="106"/>
      <c r="AI302" s="106"/>
      <c r="AJ302" s="106"/>
      <c r="AK302" s="106"/>
      <c r="AL302" s="106"/>
      <c r="AM302" s="106"/>
      <c r="AN302" s="106"/>
      <c r="AO302" s="106"/>
      <c r="AP302" s="106"/>
      <c r="AQ302" s="106"/>
      <c r="AR302" s="106"/>
      <c r="AS302" s="106"/>
      <c r="AT302" s="106"/>
      <c r="AU302" s="106"/>
      <c r="AV302" s="106"/>
      <c r="AW302" s="106"/>
      <c r="AX302" s="106"/>
      <c r="AY302" s="106"/>
      <c r="AZ302" s="106"/>
      <c r="BA302" s="106"/>
      <c r="BB302" s="106"/>
      <c r="BC302" s="106"/>
      <c r="BD302" s="106"/>
      <c r="BE302" s="106"/>
      <c r="BF302" s="106"/>
      <c r="BG302" s="106"/>
      <c r="BH302" s="106"/>
      <c r="BI302" s="106"/>
      <c r="BJ302" s="106"/>
      <c r="BK302" s="106"/>
      <c r="BL302" s="106"/>
      <c r="BM302" s="106"/>
      <c r="BN302" s="106"/>
      <c r="BO302" s="106"/>
      <c r="BP302" s="106"/>
      <c r="BQ302" s="106"/>
      <c r="BR302" s="106"/>
      <c r="BS302" s="106"/>
      <c r="BT302" s="106"/>
      <c r="BU302" s="106"/>
      <c r="BV302" s="106"/>
      <c r="BW302" s="106"/>
      <c r="BX302" s="106"/>
      <c r="BY302" s="106"/>
      <c r="BZ302" s="106"/>
      <c r="CA302" s="106"/>
      <c r="CB302" s="106"/>
      <c r="CC302" s="106"/>
      <c r="CD302" s="106"/>
      <c r="CE302" s="106"/>
      <c r="CF302" s="106"/>
    </row>
    <row r="303" spans="1:84" ht="12.5" x14ac:dyDescent="0.25">
      <c r="A303" s="106"/>
      <c r="B303" s="90"/>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c r="AD303" s="106"/>
      <c r="AE303" s="106"/>
      <c r="AF303" s="106"/>
      <c r="AG303" s="106"/>
      <c r="AH303" s="106"/>
      <c r="AI303" s="106"/>
      <c r="AJ303" s="106"/>
      <c r="AK303" s="106"/>
      <c r="AL303" s="106"/>
      <c r="AM303" s="106"/>
      <c r="AN303" s="106"/>
      <c r="AO303" s="106"/>
      <c r="AP303" s="106"/>
      <c r="AQ303" s="106"/>
      <c r="AR303" s="106"/>
      <c r="AS303" s="106"/>
      <c r="AT303" s="106"/>
      <c r="AU303" s="106"/>
      <c r="AV303" s="106"/>
      <c r="AW303" s="106"/>
      <c r="AX303" s="106"/>
      <c r="AY303" s="106"/>
      <c r="AZ303" s="106"/>
      <c r="BA303" s="106"/>
      <c r="BB303" s="106"/>
      <c r="BC303" s="106"/>
      <c r="BD303" s="106"/>
      <c r="BE303" s="106"/>
      <c r="BF303" s="106"/>
      <c r="BG303" s="106"/>
      <c r="BH303" s="106"/>
      <c r="BI303" s="106"/>
      <c r="BJ303" s="106"/>
      <c r="BK303" s="106"/>
      <c r="BL303" s="106"/>
      <c r="BM303" s="106"/>
      <c r="BN303" s="106"/>
      <c r="BO303" s="106"/>
      <c r="BP303" s="106"/>
      <c r="BQ303" s="106"/>
      <c r="BR303" s="106"/>
      <c r="BS303" s="106"/>
      <c r="BT303" s="106"/>
      <c r="BU303" s="106"/>
      <c r="BV303" s="106"/>
      <c r="BW303" s="106"/>
      <c r="BX303" s="106"/>
      <c r="BY303" s="106"/>
      <c r="BZ303" s="106"/>
      <c r="CA303" s="106"/>
      <c r="CB303" s="106"/>
      <c r="CC303" s="106"/>
      <c r="CD303" s="106"/>
      <c r="CE303" s="106"/>
      <c r="CF303" s="106"/>
    </row>
    <row r="304" spans="1:84" ht="12.5" x14ac:dyDescent="0.25">
      <c r="A304" s="106"/>
      <c r="B304" s="90"/>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c r="AD304" s="106"/>
      <c r="AE304" s="106"/>
      <c r="AF304" s="106"/>
      <c r="AG304" s="106"/>
      <c r="AH304" s="106"/>
      <c r="AI304" s="106"/>
      <c r="AJ304" s="106"/>
      <c r="AK304" s="106"/>
      <c r="AL304" s="106"/>
      <c r="AM304" s="106"/>
      <c r="AN304" s="106"/>
      <c r="AO304" s="106"/>
      <c r="AP304" s="106"/>
      <c r="AQ304" s="106"/>
      <c r="AR304" s="106"/>
      <c r="AS304" s="106"/>
      <c r="AT304" s="106"/>
      <c r="AU304" s="106"/>
      <c r="AV304" s="106"/>
      <c r="AW304" s="106"/>
      <c r="AX304" s="106"/>
      <c r="AY304" s="106"/>
      <c r="AZ304" s="106"/>
      <c r="BA304" s="106"/>
      <c r="BB304" s="106"/>
      <c r="BC304" s="106"/>
      <c r="BD304" s="106"/>
      <c r="BE304" s="106"/>
      <c r="BF304" s="106"/>
      <c r="BG304" s="106"/>
      <c r="BH304" s="106"/>
      <c r="BI304" s="106"/>
      <c r="BJ304" s="106"/>
      <c r="BK304" s="106"/>
      <c r="BL304" s="106"/>
      <c r="BM304" s="106"/>
      <c r="BN304" s="106"/>
      <c r="BO304" s="106"/>
      <c r="BP304" s="106"/>
      <c r="BQ304" s="106"/>
      <c r="BR304" s="106"/>
      <c r="BS304" s="106"/>
      <c r="BT304" s="106"/>
      <c r="BU304" s="106"/>
      <c r="BV304" s="106"/>
      <c r="BW304" s="106"/>
      <c r="BX304" s="106"/>
      <c r="BY304" s="106"/>
      <c r="BZ304" s="106"/>
      <c r="CA304" s="106"/>
      <c r="CB304" s="106"/>
      <c r="CC304" s="106"/>
      <c r="CD304" s="106"/>
      <c r="CE304" s="106"/>
      <c r="CF304" s="106"/>
    </row>
    <row r="305" spans="1:84" ht="12.5" x14ac:dyDescent="0.25">
      <c r="A305" s="106"/>
      <c r="B305" s="90"/>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c r="AD305" s="106"/>
      <c r="AE305" s="106"/>
      <c r="AF305" s="106"/>
      <c r="AG305" s="106"/>
      <c r="AH305" s="106"/>
      <c r="AI305" s="106"/>
      <c r="AJ305" s="106"/>
      <c r="AK305" s="106"/>
      <c r="AL305" s="106"/>
      <c r="AM305" s="106"/>
      <c r="AN305" s="106"/>
      <c r="AO305" s="106"/>
      <c r="AP305" s="106"/>
      <c r="AQ305" s="106"/>
      <c r="AR305" s="106"/>
      <c r="AS305" s="106"/>
      <c r="AT305" s="106"/>
      <c r="AU305" s="106"/>
      <c r="AV305" s="106"/>
      <c r="AW305" s="106"/>
      <c r="AX305" s="106"/>
      <c r="AY305" s="106"/>
      <c r="AZ305" s="106"/>
      <c r="BA305" s="106"/>
      <c r="BB305" s="106"/>
      <c r="BC305" s="106"/>
      <c r="BD305" s="106"/>
      <c r="BE305" s="106"/>
      <c r="BF305" s="106"/>
      <c r="BG305" s="106"/>
      <c r="BH305" s="106"/>
      <c r="BI305" s="106"/>
      <c r="BJ305" s="106"/>
      <c r="BK305" s="106"/>
      <c r="BL305" s="106"/>
      <c r="BM305" s="106"/>
      <c r="BN305" s="106"/>
      <c r="BO305" s="106"/>
      <c r="BP305" s="106"/>
      <c r="BQ305" s="106"/>
      <c r="BR305" s="106"/>
      <c r="BS305" s="106"/>
      <c r="BT305" s="106"/>
      <c r="BU305" s="106"/>
      <c r="BV305" s="106"/>
      <c r="BW305" s="106"/>
      <c r="BX305" s="106"/>
      <c r="BY305" s="106"/>
      <c r="BZ305" s="106"/>
      <c r="CA305" s="106"/>
      <c r="CB305" s="106"/>
      <c r="CC305" s="106"/>
      <c r="CD305" s="106"/>
      <c r="CE305" s="106"/>
      <c r="CF305" s="106"/>
    </row>
    <row r="306" spans="1:84" ht="12.5" x14ac:dyDescent="0.25">
      <c r="A306" s="106"/>
      <c r="B306" s="90"/>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6"/>
      <c r="AL306" s="106"/>
      <c r="AM306" s="106"/>
      <c r="AN306" s="106"/>
      <c r="AO306" s="106"/>
      <c r="AP306" s="106"/>
      <c r="AQ306" s="106"/>
      <c r="AR306" s="106"/>
      <c r="AS306" s="106"/>
      <c r="AT306" s="106"/>
      <c r="AU306" s="106"/>
      <c r="AV306" s="106"/>
      <c r="AW306" s="106"/>
      <c r="AX306" s="106"/>
      <c r="AY306" s="106"/>
      <c r="AZ306" s="106"/>
      <c r="BA306" s="106"/>
      <c r="BB306" s="106"/>
      <c r="BC306" s="106"/>
      <c r="BD306" s="106"/>
      <c r="BE306" s="106"/>
      <c r="BF306" s="106"/>
      <c r="BG306" s="106"/>
      <c r="BH306" s="106"/>
      <c r="BI306" s="106"/>
      <c r="BJ306" s="106"/>
      <c r="BK306" s="106"/>
      <c r="BL306" s="106"/>
      <c r="BM306" s="106"/>
      <c r="BN306" s="106"/>
      <c r="BO306" s="106"/>
      <c r="BP306" s="106"/>
      <c r="BQ306" s="106"/>
      <c r="BR306" s="106"/>
      <c r="BS306" s="106"/>
      <c r="BT306" s="106"/>
      <c r="BU306" s="106"/>
      <c r="BV306" s="106"/>
      <c r="BW306" s="106"/>
      <c r="BX306" s="106"/>
      <c r="BY306" s="106"/>
      <c r="BZ306" s="106"/>
      <c r="CA306" s="106"/>
      <c r="CB306" s="106"/>
      <c r="CC306" s="106"/>
      <c r="CD306" s="106"/>
      <c r="CE306" s="106"/>
      <c r="CF306" s="106"/>
    </row>
    <row r="307" spans="1:84" ht="12.5" x14ac:dyDescent="0.25">
      <c r="A307" s="106"/>
      <c r="B307" s="90"/>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6"/>
      <c r="AL307" s="106"/>
      <c r="AM307" s="106"/>
      <c r="AN307" s="106"/>
      <c r="AO307" s="106"/>
      <c r="AP307" s="106"/>
      <c r="AQ307" s="106"/>
      <c r="AR307" s="106"/>
      <c r="AS307" s="106"/>
      <c r="AT307" s="106"/>
      <c r="AU307" s="106"/>
      <c r="AV307" s="106"/>
      <c r="AW307" s="106"/>
      <c r="AX307" s="106"/>
      <c r="AY307" s="106"/>
      <c r="AZ307" s="106"/>
      <c r="BA307" s="106"/>
      <c r="BB307" s="106"/>
      <c r="BC307" s="106"/>
      <c r="BD307" s="106"/>
      <c r="BE307" s="106"/>
      <c r="BF307" s="106"/>
      <c r="BG307" s="106"/>
      <c r="BH307" s="106"/>
      <c r="BI307" s="106"/>
      <c r="BJ307" s="106"/>
      <c r="BK307" s="106"/>
      <c r="BL307" s="106"/>
      <c r="BM307" s="106"/>
      <c r="BN307" s="106"/>
      <c r="BO307" s="106"/>
      <c r="BP307" s="106"/>
      <c r="BQ307" s="106"/>
      <c r="BR307" s="106"/>
      <c r="BS307" s="106"/>
      <c r="BT307" s="106"/>
      <c r="BU307" s="106"/>
      <c r="BV307" s="106"/>
      <c r="BW307" s="106"/>
      <c r="BX307" s="106"/>
      <c r="BY307" s="106"/>
      <c r="BZ307" s="106"/>
      <c r="CA307" s="106"/>
      <c r="CB307" s="106"/>
      <c r="CC307" s="106"/>
      <c r="CD307" s="106"/>
      <c r="CE307" s="106"/>
      <c r="CF307" s="106"/>
    </row>
    <row r="308" spans="1:84" ht="12.5" x14ac:dyDescent="0.25">
      <c r="A308" s="106"/>
      <c r="B308" s="90"/>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6"/>
      <c r="AY308" s="106"/>
      <c r="AZ308" s="106"/>
      <c r="BA308" s="106"/>
      <c r="BB308" s="106"/>
      <c r="BC308" s="106"/>
      <c r="BD308" s="106"/>
      <c r="BE308" s="106"/>
      <c r="BF308" s="106"/>
      <c r="BG308" s="106"/>
      <c r="BH308" s="106"/>
      <c r="BI308" s="106"/>
      <c r="BJ308" s="106"/>
      <c r="BK308" s="106"/>
      <c r="BL308" s="106"/>
      <c r="BM308" s="106"/>
      <c r="BN308" s="106"/>
      <c r="BO308" s="106"/>
      <c r="BP308" s="106"/>
      <c r="BQ308" s="106"/>
      <c r="BR308" s="106"/>
      <c r="BS308" s="106"/>
      <c r="BT308" s="106"/>
      <c r="BU308" s="106"/>
      <c r="BV308" s="106"/>
      <c r="BW308" s="106"/>
      <c r="BX308" s="106"/>
      <c r="BY308" s="106"/>
      <c r="BZ308" s="106"/>
      <c r="CA308" s="106"/>
      <c r="CB308" s="106"/>
      <c r="CC308" s="106"/>
      <c r="CD308" s="106"/>
      <c r="CE308" s="106"/>
      <c r="CF308" s="106"/>
    </row>
    <row r="309" spans="1:84" ht="12.5" x14ac:dyDescent="0.25">
      <c r="A309" s="106"/>
      <c r="B309" s="90"/>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c r="AD309" s="106"/>
      <c r="AE309" s="106"/>
      <c r="AF309" s="106"/>
      <c r="AG309" s="106"/>
      <c r="AH309" s="106"/>
      <c r="AI309" s="106"/>
      <c r="AJ309" s="106"/>
      <c r="AK309" s="106"/>
      <c r="AL309" s="106"/>
      <c r="AM309" s="106"/>
      <c r="AN309" s="106"/>
      <c r="AO309" s="106"/>
      <c r="AP309" s="106"/>
      <c r="AQ309" s="106"/>
      <c r="AR309" s="106"/>
      <c r="AS309" s="106"/>
      <c r="AT309" s="106"/>
      <c r="AU309" s="106"/>
      <c r="AV309" s="106"/>
      <c r="AW309" s="106"/>
      <c r="AX309" s="106"/>
      <c r="AY309" s="106"/>
      <c r="AZ309" s="106"/>
      <c r="BA309" s="106"/>
      <c r="BB309" s="106"/>
      <c r="BC309" s="106"/>
      <c r="BD309" s="106"/>
      <c r="BE309" s="106"/>
      <c r="BF309" s="106"/>
      <c r="BG309" s="106"/>
      <c r="BH309" s="106"/>
      <c r="BI309" s="106"/>
      <c r="BJ309" s="106"/>
      <c r="BK309" s="106"/>
      <c r="BL309" s="106"/>
      <c r="BM309" s="106"/>
      <c r="BN309" s="106"/>
      <c r="BO309" s="106"/>
      <c r="BP309" s="106"/>
      <c r="BQ309" s="106"/>
      <c r="BR309" s="106"/>
      <c r="BS309" s="106"/>
      <c r="BT309" s="106"/>
      <c r="BU309" s="106"/>
      <c r="BV309" s="106"/>
      <c r="BW309" s="106"/>
      <c r="BX309" s="106"/>
      <c r="BY309" s="106"/>
      <c r="BZ309" s="106"/>
      <c r="CA309" s="106"/>
      <c r="CB309" s="106"/>
      <c r="CC309" s="106"/>
      <c r="CD309" s="106"/>
      <c r="CE309" s="106"/>
      <c r="CF309" s="106"/>
    </row>
    <row r="310" spans="1:84" ht="12.5" x14ac:dyDescent="0.25">
      <c r="A310" s="106"/>
      <c r="B310" s="90"/>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6"/>
      <c r="AY310" s="106"/>
      <c r="AZ310" s="106"/>
      <c r="BA310" s="106"/>
      <c r="BB310" s="106"/>
      <c r="BC310" s="106"/>
      <c r="BD310" s="106"/>
      <c r="BE310" s="106"/>
      <c r="BF310" s="106"/>
      <c r="BG310" s="106"/>
      <c r="BH310" s="106"/>
      <c r="BI310" s="106"/>
      <c r="BJ310" s="106"/>
      <c r="BK310" s="106"/>
      <c r="BL310" s="106"/>
      <c r="BM310" s="106"/>
      <c r="BN310" s="106"/>
      <c r="BO310" s="106"/>
      <c r="BP310" s="106"/>
      <c r="BQ310" s="106"/>
      <c r="BR310" s="106"/>
      <c r="BS310" s="106"/>
      <c r="BT310" s="106"/>
      <c r="BU310" s="106"/>
      <c r="BV310" s="106"/>
      <c r="BW310" s="106"/>
      <c r="BX310" s="106"/>
      <c r="BY310" s="106"/>
      <c r="BZ310" s="106"/>
      <c r="CA310" s="106"/>
      <c r="CB310" s="106"/>
      <c r="CC310" s="106"/>
      <c r="CD310" s="106"/>
      <c r="CE310" s="106"/>
      <c r="CF310" s="106"/>
    </row>
    <row r="311" spans="1:84" ht="12.5" x14ac:dyDescent="0.25">
      <c r="A311" s="106"/>
      <c r="B311" s="90"/>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6"/>
      <c r="AY311" s="106"/>
      <c r="AZ311" s="106"/>
      <c r="BA311" s="106"/>
      <c r="BB311" s="106"/>
      <c r="BC311" s="106"/>
      <c r="BD311" s="106"/>
      <c r="BE311" s="106"/>
      <c r="BF311" s="106"/>
      <c r="BG311" s="106"/>
      <c r="BH311" s="106"/>
      <c r="BI311" s="106"/>
      <c r="BJ311" s="106"/>
      <c r="BK311" s="106"/>
      <c r="BL311" s="106"/>
      <c r="BM311" s="106"/>
      <c r="BN311" s="106"/>
      <c r="BO311" s="106"/>
      <c r="BP311" s="106"/>
      <c r="BQ311" s="106"/>
      <c r="BR311" s="106"/>
      <c r="BS311" s="106"/>
      <c r="BT311" s="106"/>
      <c r="BU311" s="106"/>
      <c r="BV311" s="106"/>
      <c r="BW311" s="106"/>
      <c r="BX311" s="106"/>
      <c r="BY311" s="106"/>
      <c r="BZ311" s="106"/>
      <c r="CA311" s="106"/>
      <c r="CB311" s="106"/>
      <c r="CC311" s="106"/>
      <c r="CD311" s="106"/>
      <c r="CE311" s="106"/>
      <c r="CF311" s="106"/>
    </row>
    <row r="312" spans="1:84" ht="12.5" x14ac:dyDescent="0.25">
      <c r="A312" s="106"/>
      <c r="B312" s="90"/>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c r="AD312" s="106"/>
      <c r="AE312" s="106"/>
      <c r="AF312" s="106"/>
      <c r="AG312" s="106"/>
      <c r="AH312" s="106"/>
      <c r="AI312" s="106"/>
      <c r="AJ312" s="106"/>
      <c r="AK312" s="106"/>
      <c r="AL312" s="106"/>
      <c r="AM312" s="106"/>
      <c r="AN312" s="106"/>
      <c r="AO312" s="106"/>
      <c r="AP312" s="106"/>
      <c r="AQ312" s="106"/>
      <c r="AR312" s="106"/>
      <c r="AS312" s="106"/>
      <c r="AT312" s="106"/>
      <c r="AU312" s="106"/>
      <c r="AV312" s="106"/>
      <c r="AW312" s="106"/>
      <c r="AX312" s="106"/>
      <c r="AY312" s="106"/>
      <c r="AZ312" s="106"/>
      <c r="BA312" s="106"/>
      <c r="BB312" s="106"/>
      <c r="BC312" s="106"/>
      <c r="BD312" s="106"/>
      <c r="BE312" s="106"/>
      <c r="BF312" s="106"/>
      <c r="BG312" s="106"/>
      <c r="BH312" s="106"/>
      <c r="BI312" s="106"/>
      <c r="BJ312" s="106"/>
      <c r="BK312" s="106"/>
      <c r="BL312" s="106"/>
      <c r="BM312" s="106"/>
      <c r="BN312" s="106"/>
      <c r="BO312" s="106"/>
      <c r="BP312" s="106"/>
      <c r="BQ312" s="106"/>
      <c r="BR312" s="106"/>
      <c r="BS312" s="106"/>
      <c r="BT312" s="106"/>
      <c r="BU312" s="106"/>
      <c r="BV312" s="106"/>
      <c r="BW312" s="106"/>
      <c r="BX312" s="106"/>
      <c r="BY312" s="106"/>
      <c r="BZ312" s="106"/>
      <c r="CA312" s="106"/>
      <c r="CB312" s="106"/>
      <c r="CC312" s="106"/>
      <c r="CD312" s="106"/>
      <c r="CE312" s="106"/>
      <c r="CF312" s="106"/>
    </row>
    <row r="313" spans="1:84" ht="12.5" x14ac:dyDescent="0.25">
      <c r="A313" s="106"/>
      <c r="B313" s="90"/>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106"/>
      <c r="AE313" s="106"/>
      <c r="AF313" s="106"/>
      <c r="AG313" s="106"/>
      <c r="AH313" s="106"/>
      <c r="AI313" s="106"/>
      <c r="AJ313" s="106"/>
      <c r="AK313" s="106"/>
      <c r="AL313" s="106"/>
      <c r="AM313" s="106"/>
      <c r="AN313" s="106"/>
      <c r="AO313" s="106"/>
      <c r="AP313" s="106"/>
      <c r="AQ313" s="106"/>
      <c r="AR313" s="106"/>
      <c r="AS313" s="106"/>
      <c r="AT313" s="106"/>
      <c r="AU313" s="106"/>
      <c r="AV313" s="106"/>
      <c r="AW313" s="106"/>
      <c r="AX313" s="106"/>
      <c r="AY313" s="106"/>
      <c r="AZ313" s="106"/>
      <c r="BA313" s="106"/>
      <c r="BB313" s="106"/>
      <c r="BC313" s="106"/>
      <c r="BD313" s="106"/>
      <c r="BE313" s="106"/>
      <c r="BF313" s="106"/>
      <c r="BG313" s="106"/>
      <c r="BH313" s="106"/>
      <c r="BI313" s="106"/>
      <c r="BJ313" s="106"/>
      <c r="BK313" s="106"/>
      <c r="BL313" s="106"/>
      <c r="BM313" s="106"/>
      <c r="BN313" s="106"/>
      <c r="BO313" s="106"/>
      <c r="BP313" s="106"/>
      <c r="BQ313" s="106"/>
      <c r="BR313" s="106"/>
      <c r="BS313" s="106"/>
      <c r="BT313" s="106"/>
      <c r="BU313" s="106"/>
      <c r="BV313" s="106"/>
      <c r="BW313" s="106"/>
      <c r="BX313" s="106"/>
      <c r="BY313" s="106"/>
      <c r="BZ313" s="106"/>
      <c r="CA313" s="106"/>
      <c r="CB313" s="106"/>
      <c r="CC313" s="106"/>
      <c r="CD313" s="106"/>
      <c r="CE313" s="106"/>
      <c r="CF313" s="106"/>
    </row>
    <row r="314" spans="1:84" ht="12.5" x14ac:dyDescent="0.25">
      <c r="A314" s="106"/>
      <c r="B314" s="90"/>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c r="AF314" s="106"/>
      <c r="AG314" s="106"/>
      <c r="AH314" s="106"/>
      <c r="AI314" s="106"/>
      <c r="AJ314" s="106"/>
      <c r="AK314" s="106"/>
      <c r="AL314" s="106"/>
      <c r="AM314" s="106"/>
      <c r="AN314" s="106"/>
      <c r="AO314" s="106"/>
      <c r="AP314" s="106"/>
      <c r="AQ314" s="106"/>
      <c r="AR314" s="106"/>
      <c r="AS314" s="106"/>
      <c r="AT314" s="106"/>
      <c r="AU314" s="106"/>
      <c r="AV314" s="106"/>
      <c r="AW314" s="106"/>
      <c r="AX314" s="106"/>
      <c r="AY314" s="106"/>
      <c r="AZ314" s="106"/>
      <c r="BA314" s="106"/>
      <c r="BB314" s="106"/>
      <c r="BC314" s="106"/>
      <c r="BD314" s="106"/>
      <c r="BE314" s="106"/>
      <c r="BF314" s="106"/>
      <c r="BG314" s="106"/>
      <c r="BH314" s="106"/>
      <c r="BI314" s="106"/>
      <c r="BJ314" s="106"/>
      <c r="BK314" s="106"/>
      <c r="BL314" s="106"/>
      <c r="BM314" s="106"/>
      <c r="BN314" s="106"/>
      <c r="BO314" s="106"/>
      <c r="BP314" s="106"/>
      <c r="BQ314" s="106"/>
      <c r="BR314" s="106"/>
      <c r="BS314" s="106"/>
      <c r="BT314" s="106"/>
      <c r="BU314" s="106"/>
      <c r="BV314" s="106"/>
      <c r="BW314" s="106"/>
      <c r="BX314" s="106"/>
      <c r="BY314" s="106"/>
      <c r="BZ314" s="106"/>
      <c r="CA314" s="106"/>
      <c r="CB314" s="106"/>
      <c r="CC314" s="106"/>
      <c r="CD314" s="106"/>
      <c r="CE314" s="106"/>
      <c r="CF314" s="106"/>
    </row>
    <row r="315" spans="1:84" ht="12.5" x14ac:dyDescent="0.25">
      <c r="A315" s="106"/>
      <c r="B315" s="90"/>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c r="AD315" s="106"/>
      <c r="AE315" s="106"/>
      <c r="AF315" s="106"/>
      <c r="AG315" s="106"/>
      <c r="AH315" s="106"/>
      <c r="AI315" s="106"/>
      <c r="AJ315" s="106"/>
      <c r="AK315" s="106"/>
      <c r="AL315" s="106"/>
      <c r="AM315" s="106"/>
      <c r="AN315" s="106"/>
      <c r="AO315" s="106"/>
      <c r="AP315" s="106"/>
      <c r="AQ315" s="106"/>
      <c r="AR315" s="106"/>
      <c r="AS315" s="106"/>
      <c r="AT315" s="106"/>
      <c r="AU315" s="106"/>
      <c r="AV315" s="106"/>
      <c r="AW315" s="106"/>
      <c r="AX315" s="106"/>
      <c r="AY315" s="106"/>
      <c r="AZ315" s="106"/>
      <c r="BA315" s="106"/>
      <c r="BB315" s="106"/>
      <c r="BC315" s="106"/>
      <c r="BD315" s="106"/>
      <c r="BE315" s="106"/>
      <c r="BF315" s="106"/>
      <c r="BG315" s="106"/>
      <c r="BH315" s="106"/>
      <c r="BI315" s="106"/>
      <c r="BJ315" s="106"/>
      <c r="BK315" s="106"/>
      <c r="BL315" s="106"/>
      <c r="BM315" s="106"/>
      <c r="BN315" s="106"/>
      <c r="BO315" s="106"/>
      <c r="BP315" s="106"/>
      <c r="BQ315" s="106"/>
      <c r="BR315" s="106"/>
      <c r="BS315" s="106"/>
      <c r="BT315" s="106"/>
      <c r="BU315" s="106"/>
      <c r="BV315" s="106"/>
      <c r="BW315" s="106"/>
      <c r="BX315" s="106"/>
      <c r="BY315" s="106"/>
      <c r="BZ315" s="106"/>
      <c r="CA315" s="106"/>
      <c r="CB315" s="106"/>
      <c r="CC315" s="106"/>
      <c r="CD315" s="106"/>
      <c r="CE315" s="106"/>
      <c r="CF315" s="106"/>
    </row>
    <row r="316" spans="1:84" ht="12.5" x14ac:dyDescent="0.25">
      <c r="A316" s="106"/>
      <c r="B316" s="90"/>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c r="AD316" s="106"/>
      <c r="AE316" s="106"/>
      <c r="AF316" s="106"/>
      <c r="AG316" s="106"/>
      <c r="AH316" s="106"/>
      <c r="AI316" s="106"/>
      <c r="AJ316" s="106"/>
      <c r="AK316" s="106"/>
      <c r="AL316" s="106"/>
      <c r="AM316" s="106"/>
      <c r="AN316" s="106"/>
      <c r="AO316" s="106"/>
      <c r="AP316" s="106"/>
      <c r="AQ316" s="106"/>
      <c r="AR316" s="106"/>
      <c r="AS316" s="106"/>
      <c r="AT316" s="106"/>
      <c r="AU316" s="106"/>
      <c r="AV316" s="106"/>
      <c r="AW316" s="106"/>
      <c r="AX316" s="106"/>
      <c r="AY316" s="106"/>
      <c r="AZ316" s="106"/>
      <c r="BA316" s="106"/>
      <c r="BB316" s="106"/>
      <c r="BC316" s="106"/>
      <c r="BD316" s="106"/>
      <c r="BE316" s="106"/>
      <c r="BF316" s="106"/>
      <c r="BG316" s="106"/>
      <c r="BH316" s="106"/>
      <c r="BI316" s="106"/>
      <c r="BJ316" s="106"/>
      <c r="BK316" s="106"/>
      <c r="BL316" s="106"/>
      <c r="BM316" s="106"/>
      <c r="BN316" s="106"/>
      <c r="BO316" s="106"/>
      <c r="BP316" s="106"/>
      <c r="BQ316" s="106"/>
      <c r="BR316" s="106"/>
      <c r="BS316" s="106"/>
      <c r="BT316" s="106"/>
      <c r="BU316" s="106"/>
      <c r="BV316" s="106"/>
      <c r="BW316" s="106"/>
      <c r="BX316" s="106"/>
      <c r="BY316" s="106"/>
      <c r="BZ316" s="106"/>
      <c r="CA316" s="106"/>
      <c r="CB316" s="106"/>
      <c r="CC316" s="106"/>
      <c r="CD316" s="106"/>
      <c r="CE316" s="106"/>
      <c r="CF316" s="106"/>
    </row>
    <row r="317" spans="1:84" ht="12.5" x14ac:dyDescent="0.25">
      <c r="A317" s="106"/>
      <c r="B317" s="90"/>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c r="AD317" s="106"/>
      <c r="AE317" s="106"/>
      <c r="AF317" s="106"/>
      <c r="AG317" s="106"/>
      <c r="AH317" s="106"/>
      <c r="AI317" s="106"/>
      <c r="AJ317" s="106"/>
      <c r="AK317" s="106"/>
      <c r="AL317" s="106"/>
      <c r="AM317" s="106"/>
      <c r="AN317" s="106"/>
      <c r="AO317" s="106"/>
      <c r="AP317" s="106"/>
      <c r="AQ317" s="106"/>
      <c r="AR317" s="106"/>
      <c r="AS317" s="106"/>
      <c r="AT317" s="106"/>
      <c r="AU317" s="106"/>
      <c r="AV317" s="106"/>
      <c r="AW317" s="106"/>
      <c r="AX317" s="106"/>
      <c r="AY317" s="106"/>
      <c r="AZ317" s="106"/>
      <c r="BA317" s="106"/>
      <c r="BB317" s="106"/>
      <c r="BC317" s="106"/>
      <c r="BD317" s="106"/>
      <c r="BE317" s="106"/>
      <c r="BF317" s="106"/>
      <c r="BG317" s="106"/>
      <c r="BH317" s="106"/>
      <c r="BI317" s="106"/>
      <c r="BJ317" s="106"/>
      <c r="BK317" s="106"/>
      <c r="BL317" s="106"/>
      <c r="BM317" s="106"/>
      <c r="BN317" s="106"/>
      <c r="BO317" s="106"/>
      <c r="BP317" s="106"/>
      <c r="BQ317" s="106"/>
      <c r="BR317" s="106"/>
      <c r="BS317" s="106"/>
      <c r="BT317" s="106"/>
      <c r="BU317" s="106"/>
      <c r="BV317" s="106"/>
      <c r="BW317" s="106"/>
      <c r="BX317" s="106"/>
      <c r="BY317" s="106"/>
      <c r="BZ317" s="106"/>
      <c r="CA317" s="106"/>
      <c r="CB317" s="106"/>
      <c r="CC317" s="106"/>
      <c r="CD317" s="106"/>
      <c r="CE317" s="106"/>
      <c r="CF317" s="106"/>
    </row>
    <row r="318" spans="1:84" ht="12.5" x14ac:dyDescent="0.25">
      <c r="A318" s="106"/>
      <c r="B318" s="90"/>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c r="AD318" s="106"/>
      <c r="AE318" s="106"/>
      <c r="AF318" s="106"/>
      <c r="AG318" s="106"/>
      <c r="AH318" s="106"/>
      <c r="AI318" s="106"/>
      <c r="AJ318" s="106"/>
      <c r="AK318" s="106"/>
      <c r="AL318" s="106"/>
      <c r="AM318" s="106"/>
      <c r="AN318" s="106"/>
      <c r="AO318" s="106"/>
      <c r="AP318" s="106"/>
      <c r="AQ318" s="106"/>
      <c r="AR318" s="106"/>
      <c r="AS318" s="106"/>
      <c r="AT318" s="106"/>
      <c r="AU318" s="106"/>
      <c r="AV318" s="106"/>
      <c r="AW318" s="106"/>
      <c r="AX318" s="106"/>
      <c r="AY318" s="106"/>
      <c r="AZ318" s="106"/>
      <c r="BA318" s="106"/>
      <c r="BB318" s="106"/>
      <c r="BC318" s="106"/>
      <c r="BD318" s="106"/>
      <c r="BE318" s="106"/>
      <c r="BF318" s="106"/>
      <c r="BG318" s="106"/>
      <c r="BH318" s="106"/>
      <c r="BI318" s="106"/>
      <c r="BJ318" s="106"/>
      <c r="BK318" s="106"/>
      <c r="BL318" s="106"/>
      <c r="BM318" s="106"/>
      <c r="BN318" s="106"/>
      <c r="BO318" s="106"/>
      <c r="BP318" s="106"/>
      <c r="BQ318" s="106"/>
      <c r="BR318" s="106"/>
      <c r="BS318" s="106"/>
      <c r="BT318" s="106"/>
      <c r="BU318" s="106"/>
      <c r="BV318" s="106"/>
      <c r="BW318" s="106"/>
      <c r="BX318" s="106"/>
      <c r="BY318" s="106"/>
      <c r="BZ318" s="106"/>
      <c r="CA318" s="106"/>
      <c r="CB318" s="106"/>
      <c r="CC318" s="106"/>
      <c r="CD318" s="106"/>
      <c r="CE318" s="106"/>
      <c r="CF318" s="106"/>
    </row>
    <row r="319" spans="1:84" ht="12.5" x14ac:dyDescent="0.25">
      <c r="A319" s="106"/>
      <c r="B319" s="90"/>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c r="AD319" s="106"/>
      <c r="AE319" s="106"/>
      <c r="AF319" s="106"/>
      <c r="AG319" s="106"/>
      <c r="AH319" s="106"/>
      <c r="AI319" s="106"/>
      <c r="AJ319" s="106"/>
      <c r="AK319" s="106"/>
      <c r="AL319" s="106"/>
      <c r="AM319" s="106"/>
      <c r="AN319" s="106"/>
      <c r="AO319" s="106"/>
      <c r="AP319" s="106"/>
      <c r="AQ319" s="106"/>
      <c r="AR319" s="106"/>
      <c r="AS319" s="106"/>
      <c r="AT319" s="106"/>
      <c r="AU319" s="106"/>
      <c r="AV319" s="106"/>
      <c r="AW319" s="106"/>
      <c r="AX319" s="106"/>
      <c r="AY319" s="106"/>
      <c r="AZ319" s="106"/>
      <c r="BA319" s="106"/>
      <c r="BB319" s="106"/>
      <c r="BC319" s="106"/>
      <c r="BD319" s="106"/>
      <c r="BE319" s="106"/>
      <c r="BF319" s="106"/>
      <c r="BG319" s="106"/>
      <c r="BH319" s="106"/>
      <c r="BI319" s="106"/>
      <c r="BJ319" s="106"/>
      <c r="BK319" s="106"/>
      <c r="BL319" s="106"/>
      <c r="BM319" s="106"/>
      <c r="BN319" s="106"/>
      <c r="BO319" s="106"/>
      <c r="BP319" s="106"/>
      <c r="BQ319" s="106"/>
      <c r="BR319" s="106"/>
      <c r="BS319" s="106"/>
      <c r="BT319" s="106"/>
      <c r="BU319" s="106"/>
      <c r="BV319" s="106"/>
      <c r="BW319" s="106"/>
      <c r="BX319" s="106"/>
      <c r="BY319" s="106"/>
      <c r="BZ319" s="106"/>
      <c r="CA319" s="106"/>
      <c r="CB319" s="106"/>
      <c r="CC319" s="106"/>
      <c r="CD319" s="106"/>
      <c r="CE319" s="106"/>
      <c r="CF319" s="106"/>
    </row>
    <row r="320" spans="1:84" ht="12.5" x14ac:dyDescent="0.25">
      <c r="A320" s="106"/>
      <c r="B320" s="90"/>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c r="AD320" s="106"/>
      <c r="AE320" s="106"/>
      <c r="AF320" s="106"/>
      <c r="AG320" s="106"/>
      <c r="AH320" s="106"/>
      <c r="AI320" s="106"/>
      <c r="AJ320" s="106"/>
      <c r="AK320" s="106"/>
      <c r="AL320" s="106"/>
      <c r="AM320" s="106"/>
      <c r="AN320" s="106"/>
      <c r="AO320" s="106"/>
      <c r="AP320" s="106"/>
      <c r="AQ320" s="106"/>
      <c r="AR320" s="106"/>
      <c r="AS320" s="106"/>
      <c r="AT320" s="106"/>
      <c r="AU320" s="106"/>
      <c r="AV320" s="106"/>
      <c r="AW320" s="106"/>
      <c r="AX320" s="106"/>
      <c r="AY320" s="106"/>
      <c r="AZ320" s="106"/>
      <c r="BA320" s="106"/>
      <c r="BB320" s="106"/>
      <c r="BC320" s="106"/>
      <c r="BD320" s="106"/>
      <c r="BE320" s="106"/>
      <c r="BF320" s="106"/>
      <c r="BG320" s="106"/>
      <c r="BH320" s="106"/>
      <c r="BI320" s="106"/>
      <c r="BJ320" s="106"/>
      <c r="BK320" s="106"/>
      <c r="BL320" s="106"/>
      <c r="BM320" s="106"/>
      <c r="BN320" s="106"/>
      <c r="BO320" s="106"/>
      <c r="BP320" s="106"/>
      <c r="BQ320" s="106"/>
      <c r="BR320" s="106"/>
      <c r="BS320" s="106"/>
      <c r="BT320" s="106"/>
      <c r="BU320" s="106"/>
      <c r="BV320" s="106"/>
      <c r="BW320" s="106"/>
      <c r="BX320" s="106"/>
      <c r="BY320" s="106"/>
      <c r="BZ320" s="106"/>
      <c r="CA320" s="106"/>
      <c r="CB320" s="106"/>
      <c r="CC320" s="106"/>
      <c r="CD320" s="106"/>
      <c r="CE320" s="106"/>
      <c r="CF320" s="106"/>
    </row>
    <row r="321" spans="1:84" ht="12.5" x14ac:dyDescent="0.25">
      <c r="A321" s="106"/>
      <c r="B321" s="90"/>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c r="AF321" s="106"/>
      <c r="AG321" s="106"/>
      <c r="AH321" s="106"/>
      <c r="AI321" s="106"/>
      <c r="AJ321" s="106"/>
      <c r="AK321" s="106"/>
      <c r="AL321" s="106"/>
      <c r="AM321" s="106"/>
      <c r="AN321" s="106"/>
      <c r="AO321" s="106"/>
      <c r="AP321" s="106"/>
      <c r="AQ321" s="106"/>
      <c r="AR321" s="106"/>
      <c r="AS321" s="106"/>
      <c r="AT321" s="106"/>
      <c r="AU321" s="106"/>
      <c r="AV321" s="106"/>
      <c r="AW321" s="106"/>
      <c r="AX321" s="106"/>
      <c r="AY321" s="106"/>
      <c r="AZ321" s="106"/>
      <c r="BA321" s="106"/>
      <c r="BB321" s="106"/>
      <c r="BC321" s="106"/>
      <c r="BD321" s="106"/>
      <c r="BE321" s="106"/>
      <c r="BF321" s="106"/>
      <c r="BG321" s="106"/>
      <c r="BH321" s="106"/>
      <c r="BI321" s="106"/>
      <c r="BJ321" s="106"/>
      <c r="BK321" s="106"/>
      <c r="BL321" s="106"/>
      <c r="BM321" s="106"/>
      <c r="BN321" s="106"/>
      <c r="BO321" s="106"/>
      <c r="BP321" s="106"/>
      <c r="BQ321" s="106"/>
      <c r="BR321" s="106"/>
      <c r="BS321" s="106"/>
      <c r="BT321" s="106"/>
      <c r="BU321" s="106"/>
      <c r="BV321" s="106"/>
      <c r="BW321" s="106"/>
      <c r="BX321" s="106"/>
      <c r="BY321" s="106"/>
      <c r="BZ321" s="106"/>
      <c r="CA321" s="106"/>
      <c r="CB321" s="106"/>
      <c r="CC321" s="106"/>
      <c r="CD321" s="106"/>
      <c r="CE321" s="106"/>
      <c r="CF321" s="106"/>
    </row>
    <row r="322" spans="1:84" ht="12.5" x14ac:dyDescent="0.25">
      <c r="A322" s="106"/>
      <c r="B322" s="90"/>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c r="AD322" s="106"/>
      <c r="AE322" s="106"/>
      <c r="AF322" s="106"/>
      <c r="AG322" s="106"/>
      <c r="AH322" s="106"/>
      <c r="AI322" s="106"/>
      <c r="AJ322" s="106"/>
      <c r="AK322" s="106"/>
      <c r="AL322" s="106"/>
      <c r="AM322" s="106"/>
      <c r="AN322" s="106"/>
      <c r="AO322" s="106"/>
      <c r="AP322" s="106"/>
      <c r="AQ322" s="106"/>
      <c r="AR322" s="106"/>
      <c r="AS322" s="106"/>
      <c r="AT322" s="106"/>
      <c r="AU322" s="106"/>
      <c r="AV322" s="106"/>
      <c r="AW322" s="106"/>
      <c r="AX322" s="106"/>
      <c r="AY322" s="106"/>
      <c r="AZ322" s="106"/>
      <c r="BA322" s="106"/>
      <c r="BB322" s="106"/>
      <c r="BC322" s="106"/>
      <c r="BD322" s="106"/>
      <c r="BE322" s="106"/>
      <c r="BF322" s="106"/>
      <c r="BG322" s="106"/>
      <c r="BH322" s="106"/>
      <c r="BI322" s="106"/>
      <c r="BJ322" s="106"/>
      <c r="BK322" s="106"/>
      <c r="BL322" s="106"/>
      <c r="BM322" s="106"/>
      <c r="BN322" s="106"/>
      <c r="BO322" s="106"/>
      <c r="BP322" s="106"/>
      <c r="BQ322" s="106"/>
      <c r="BR322" s="106"/>
      <c r="BS322" s="106"/>
      <c r="BT322" s="106"/>
      <c r="BU322" s="106"/>
      <c r="BV322" s="106"/>
      <c r="BW322" s="106"/>
      <c r="BX322" s="106"/>
      <c r="BY322" s="106"/>
      <c r="BZ322" s="106"/>
      <c r="CA322" s="106"/>
      <c r="CB322" s="106"/>
      <c r="CC322" s="106"/>
      <c r="CD322" s="106"/>
      <c r="CE322" s="106"/>
      <c r="CF322" s="106"/>
    </row>
    <row r="323" spans="1:84" ht="12.5" x14ac:dyDescent="0.25">
      <c r="A323" s="106"/>
      <c r="B323" s="90"/>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c r="AD323" s="106"/>
      <c r="AE323" s="106"/>
      <c r="AF323" s="106"/>
      <c r="AG323" s="106"/>
      <c r="AH323" s="106"/>
      <c r="AI323" s="106"/>
      <c r="AJ323" s="106"/>
      <c r="AK323" s="106"/>
      <c r="AL323" s="106"/>
      <c r="AM323" s="106"/>
      <c r="AN323" s="106"/>
      <c r="AO323" s="106"/>
      <c r="AP323" s="106"/>
      <c r="AQ323" s="106"/>
      <c r="AR323" s="106"/>
      <c r="AS323" s="106"/>
      <c r="AT323" s="106"/>
      <c r="AU323" s="106"/>
      <c r="AV323" s="106"/>
      <c r="AW323" s="106"/>
      <c r="AX323" s="106"/>
      <c r="AY323" s="106"/>
      <c r="AZ323" s="106"/>
      <c r="BA323" s="106"/>
      <c r="BB323" s="106"/>
      <c r="BC323" s="106"/>
      <c r="BD323" s="106"/>
      <c r="BE323" s="106"/>
      <c r="BF323" s="106"/>
      <c r="BG323" s="106"/>
      <c r="BH323" s="106"/>
      <c r="BI323" s="106"/>
      <c r="BJ323" s="106"/>
      <c r="BK323" s="106"/>
      <c r="BL323" s="106"/>
      <c r="BM323" s="106"/>
      <c r="BN323" s="106"/>
      <c r="BO323" s="106"/>
      <c r="BP323" s="106"/>
      <c r="BQ323" s="106"/>
      <c r="BR323" s="106"/>
      <c r="BS323" s="106"/>
      <c r="BT323" s="106"/>
      <c r="BU323" s="106"/>
      <c r="BV323" s="106"/>
      <c r="BW323" s="106"/>
      <c r="BX323" s="106"/>
      <c r="BY323" s="106"/>
      <c r="BZ323" s="106"/>
      <c r="CA323" s="106"/>
      <c r="CB323" s="106"/>
      <c r="CC323" s="106"/>
      <c r="CD323" s="106"/>
      <c r="CE323" s="106"/>
      <c r="CF323" s="106"/>
    </row>
    <row r="324" spans="1:84" ht="12.5" x14ac:dyDescent="0.25">
      <c r="A324" s="106"/>
      <c r="B324" s="90"/>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c r="AD324" s="106"/>
      <c r="AE324" s="106"/>
      <c r="AF324" s="106"/>
      <c r="AG324" s="106"/>
      <c r="AH324" s="106"/>
      <c r="AI324" s="106"/>
      <c r="AJ324" s="106"/>
      <c r="AK324" s="106"/>
      <c r="AL324" s="106"/>
      <c r="AM324" s="106"/>
      <c r="AN324" s="106"/>
      <c r="AO324" s="106"/>
      <c r="AP324" s="106"/>
      <c r="AQ324" s="106"/>
      <c r="AR324" s="106"/>
      <c r="AS324" s="106"/>
      <c r="AT324" s="106"/>
      <c r="AU324" s="106"/>
      <c r="AV324" s="106"/>
      <c r="AW324" s="106"/>
      <c r="AX324" s="106"/>
      <c r="AY324" s="106"/>
      <c r="AZ324" s="106"/>
      <c r="BA324" s="106"/>
      <c r="BB324" s="106"/>
      <c r="BC324" s="106"/>
      <c r="BD324" s="106"/>
      <c r="BE324" s="106"/>
      <c r="BF324" s="106"/>
      <c r="BG324" s="106"/>
      <c r="BH324" s="106"/>
      <c r="BI324" s="106"/>
      <c r="BJ324" s="106"/>
      <c r="BK324" s="106"/>
      <c r="BL324" s="106"/>
      <c r="BM324" s="106"/>
      <c r="BN324" s="106"/>
      <c r="BO324" s="106"/>
      <c r="BP324" s="106"/>
      <c r="BQ324" s="106"/>
      <c r="BR324" s="106"/>
      <c r="BS324" s="106"/>
      <c r="BT324" s="106"/>
      <c r="BU324" s="106"/>
      <c r="BV324" s="106"/>
      <c r="BW324" s="106"/>
      <c r="BX324" s="106"/>
      <c r="BY324" s="106"/>
      <c r="BZ324" s="106"/>
      <c r="CA324" s="106"/>
      <c r="CB324" s="106"/>
      <c r="CC324" s="106"/>
      <c r="CD324" s="106"/>
      <c r="CE324" s="106"/>
      <c r="CF324" s="106"/>
    </row>
    <row r="325" spans="1:84" ht="12.5" x14ac:dyDescent="0.25">
      <c r="A325" s="106"/>
      <c r="B325" s="90"/>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106"/>
      <c r="AE325" s="106"/>
      <c r="AF325" s="106"/>
      <c r="AG325" s="106"/>
      <c r="AH325" s="106"/>
      <c r="AI325" s="106"/>
      <c r="AJ325" s="106"/>
      <c r="AK325" s="106"/>
      <c r="AL325" s="106"/>
      <c r="AM325" s="106"/>
      <c r="AN325" s="106"/>
      <c r="AO325" s="106"/>
      <c r="AP325" s="106"/>
      <c r="AQ325" s="106"/>
      <c r="AR325" s="106"/>
      <c r="AS325" s="106"/>
      <c r="AT325" s="106"/>
      <c r="AU325" s="106"/>
      <c r="AV325" s="106"/>
      <c r="AW325" s="106"/>
      <c r="AX325" s="106"/>
      <c r="AY325" s="106"/>
      <c r="AZ325" s="106"/>
      <c r="BA325" s="106"/>
      <c r="BB325" s="106"/>
      <c r="BC325" s="106"/>
      <c r="BD325" s="106"/>
      <c r="BE325" s="106"/>
      <c r="BF325" s="106"/>
      <c r="BG325" s="106"/>
      <c r="BH325" s="106"/>
      <c r="BI325" s="106"/>
      <c r="BJ325" s="106"/>
      <c r="BK325" s="106"/>
      <c r="BL325" s="106"/>
      <c r="BM325" s="106"/>
      <c r="BN325" s="106"/>
      <c r="BO325" s="106"/>
      <c r="BP325" s="106"/>
      <c r="BQ325" s="106"/>
      <c r="BR325" s="106"/>
      <c r="BS325" s="106"/>
      <c r="BT325" s="106"/>
      <c r="BU325" s="106"/>
      <c r="BV325" s="106"/>
      <c r="BW325" s="106"/>
      <c r="BX325" s="106"/>
      <c r="BY325" s="106"/>
      <c r="BZ325" s="106"/>
      <c r="CA325" s="106"/>
      <c r="CB325" s="106"/>
      <c r="CC325" s="106"/>
      <c r="CD325" s="106"/>
      <c r="CE325" s="106"/>
      <c r="CF325" s="106"/>
    </row>
    <row r="326" spans="1:84" ht="12.5" x14ac:dyDescent="0.25">
      <c r="A326" s="106"/>
      <c r="B326" s="90"/>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6"/>
      <c r="AL326" s="106"/>
      <c r="AM326" s="106"/>
      <c r="AN326" s="106"/>
      <c r="AO326" s="106"/>
      <c r="AP326" s="106"/>
      <c r="AQ326" s="106"/>
      <c r="AR326" s="106"/>
      <c r="AS326" s="106"/>
      <c r="AT326" s="106"/>
      <c r="AU326" s="106"/>
      <c r="AV326" s="106"/>
      <c r="AW326" s="106"/>
      <c r="AX326" s="106"/>
      <c r="AY326" s="106"/>
      <c r="AZ326" s="106"/>
      <c r="BA326" s="106"/>
      <c r="BB326" s="106"/>
      <c r="BC326" s="106"/>
      <c r="BD326" s="106"/>
      <c r="BE326" s="106"/>
      <c r="BF326" s="106"/>
      <c r="BG326" s="106"/>
      <c r="BH326" s="106"/>
      <c r="BI326" s="106"/>
      <c r="BJ326" s="106"/>
      <c r="BK326" s="106"/>
      <c r="BL326" s="106"/>
      <c r="BM326" s="106"/>
      <c r="BN326" s="106"/>
      <c r="BO326" s="106"/>
      <c r="BP326" s="106"/>
      <c r="BQ326" s="106"/>
      <c r="BR326" s="106"/>
      <c r="BS326" s="106"/>
      <c r="BT326" s="106"/>
      <c r="BU326" s="106"/>
      <c r="BV326" s="106"/>
      <c r="BW326" s="106"/>
      <c r="BX326" s="106"/>
      <c r="BY326" s="106"/>
      <c r="BZ326" s="106"/>
      <c r="CA326" s="106"/>
      <c r="CB326" s="106"/>
      <c r="CC326" s="106"/>
      <c r="CD326" s="106"/>
      <c r="CE326" s="106"/>
      <c r="CF326" s="106"/>
    </row>
    <row r="327" spans="1:84" ht="12.5" x14ac:dyDescent="0.25">
      <c r="A327" s="106"/>
      <c r="B327" s="90"/>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c r="AD327" s="106"/>
      <c r="AE327" s="106"/>
      <c r="AF327" s="106"/>
      <c r="AG327" s="106"/>
      <c r="AH327" s="106"/>
      <c r="AI327" s="106"/>
      <c r="AJ327" s="106"/>
      <c r="AK327" s="106"/>
      <c r="AL327" s="106"/>
      <c r="AM327" s="106"/>
      <c r="AN327" s="106"/>
      <c r="AO327" s="106"/>
      <c r="AP327" s="106"/>
      <c r="AQ327" s="106"/>
      <c r="AR327" s="106"/>
      <c r="AS327" s="106"/>
      <c r="AT327" s="106"/>
      <c r="AU327" s="106"/>
      <c r="AV327" s="106"/>
      <c r="AW327" s="106"/>
      <c r="AX327" s="106"/>
      <c r="AY327" s="106"/>
      <c r="AZ327" s="106"/>
      <c r="BA327" s="106"/>
      <c r="BB327" s="106"/>
      <c r="BC327" s="106"/>
      <c r="BD327" s="106"/>
      <c r="BE327" s="106"/>
      <c r="BF327" s="106"/>
      <c r="BG327" s="106"/>
      <c r="BH327" s="106"/>
      <c r="BI327" s="106"/>
      <c r="BJ327" s="106"/>
      <c r="BK327" s="106"/>
      <c r="BL327" s="106"/>
      <c r="BM327" s="106"/>
      <c r="BN327" s="106"/>
      <c r="BO327" s="106"/>
      <c r="BP327" s="106"/>
      <c r="BQ327" s="106"/>
      <c r="BR327" s="106"/>
      <c r="BS327" s="106"/>
      <c r="BT327" s="106"/>
      <c r="BU327" s="106"/>
      <c r="BV327" s="106"/>
      <c r="BW327" s="106"/>
      <c r="BX327" s="106"/>
      <c r="BY327" s="106"/>
      <c r="BZ327" s="106"/>
      <c r="CA327" s="106"/>
      <c r="CB327" s="106"/>
      <c r="CC327" s="106"/>
      <c r="CD327" s="106"/>
      <c r="CE327" s="106"/>
      <c r="CF327" s="106"/>
    </row>
    <row r="328" spans="1:84" ht="12.5" x14ac:dyDescent="0.25">
      <c r="A328" s="106"/>
      <c r="B328" s="90"/>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c r="AD328" s="106"/>
      <c r="AE328" s="106"/>
      <c r="AF328" s="106"/>
      <c r="AG328" s="106"/>
      <c r="AH328" s="106"/>
      <c r="AI328" s="106"/>
      <c r="AJ328" s="106"/>
      <c r="AK328" s="106"/>
      <c r="AL328" s="106"/>
      <c r="AM328" s="106"/>
      <c r="AN328" s="106"/>
      <c r="AO328" s="106"/>
      <c r="AP328" s="106"/>
      <c r="AQ328" s="106"/>
      <c r="AR328" s="106"/>
      <c r="AS328" s="106"/>
      <c r="AT328" s="106"/>
      <c r="AU328" s="106"/>
      <c r="AV328" s="106"/>
      <c r="AW328" s="106"/>
      <c r="AX328" s="106"/>
      <c r="AY328" s="106"/>
      <c r="AZ328" s="106"/>
      <c r="BA328" s="106"/>
      <c r="BB328" s="106"/>
      <c r="BC328" s="106"/>
      <c r="BD328" s="106"/>
      <c r="BE328" s="106"/>
      <c r="BF328" s="106"/>
      <c r="BG328" s="106"/>
      <c r="BH328" s="106"/>
      <c r="BI328" s="106"/>
      <c r="BJ328" s="106"/>
      <c r="BK328" s="106"/>
      <c r="BL328" s="106"/>
      <c r="BM328" s="106"/>
      <c r="BN328" s="106"/>
      <c r="BO328" s="106"/>
      <c r="BP328" s="106"/>
      <c r="BQ328" s="106"/>
      <c r="BR328" s="106"/>
      <c r="BS328" s="106"/>
      <c r="BT328" s="106"/>
      <c r="BU328" s="106"/>
      <c r="BV328" s="106"/>
      <c r="BW328" s="106"/>
      <c r="BX328" s="106"/>
      <c r="BY328" s="106"/>
      <c r="BZ328" s="106"/>
      <c r="CA328" s="106"/>
      <c r="CB328" s="106"/>
      <c r="CC328" s="106"/>
      <c r="CD328" s="106"/>
      <c r="CE328" s="106"/>
      <c r="CF328" s="106"/>
    </row>
    <row r="329" spans="1:84" ht="12.5" x14ac:dyDescent="0.25">
      <c r="A329" s="106"/>
      <c r="B329" s="90"/>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c r="AD329" s="106"/>
      <c r="AE329" s="106"/>
      <c r="AF329" s="106"/>
      <c r="AG329" s="106"/>
      <c r="AH329" s="106"/>
      <c r="AI329" s="106"/>
      <c r="AJ329" s="106"/>
      <c r="AK329" s="106"/>
      <c r="AL329" s="106"/>
      <c r="AM329" s="106"/>
      <c r="AN329" s="106"/>
      <c r="AO329" s="106"/>
      <c r="AP329" s="106"/>
      <c r="AQ329" s="106"/>
      <c r="AR329" s="106"/>
      <c r="AS329" s="106"/>
      <c r="AT329" s="106"/>
      <c r="AU329" s="106"/>
      <c r="AV329" s="106"/>
      <c r="AW329" s="106"/>
      <c r="AX329" s="106"/>
      <c r="AY329" s="106"/>
      <c r="AZ329" s="106"/>
      <c r="BA329" s="106"/>
      <c r="BB329" s="106"/>
      <c r="BC329" s="106"/>
      <c r="BD329" s="106"/>
      <c r="BE329" s="106"/>
      <c r="BF329" s="106"/>
      <c r="BG329" s="106"/>
      <c r="BH329" s="106"/>
      <c r="BI329" s="106"/>
      <c r="BJ329" s="106"/>
      <c r="BK329" s="106"/>
      <c r="BL329" s="106"/>
      <c r="BM329" s="106"/>
      <c r="BN329" s="106"/>
      <c r="BO329" s="106"/>
      <c r="BP329" s="106"/>
      <c r="BQ329" s="106"/>
      <c r="BR329" s="106"/>
      <c r="BS329" s="106"/>
      <c r="BT329" s="106"/>
      <c r="BU329" s="106"/>
      <c r="BV329" s="106"/>
      <c r="BW329" s="106"/>
      <c r="BX329" s="106"/>
      <c r="BY329" s="106"/>
      <c r="BZ329" s="106"/>
      <c r="CA329" s="106"/>
      <c r="CB329" s="106"/>
      <c r="CC329" s="106"/>
      <c r="CD329" s="106"/>
      <c r="CE329" s="106"/>
      <c r="CF329" s="106"/>
    </row>
    <row r="330" spans="1:84" ht="12.5" x14ac:dyDescent="0.25">
      <c r="A330" s="106"/>
      <c r="B330" s="90"/>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c r="AD330" s="106"/>
      <c r="AE330" s="106"/>
      <c r="AF330" s="106"/>
      <c r="AG330" s="106"/>
      <c r="AH330" s="106"/>
      <c r="AI330" s="106"/>
      <c r="AJ330" s="106"/>
      <c r="AK330" s="106"/>
      <c r="AL330" s="106"/>
      <c r="AM330" s="106"/>
      <c r="AN330" s="106"/>
      <c r="AO330" s="106"/>
      <c r="AP330" s="106"/>
      <c r="AQ330" s="106"/>
      <c r="AR330" s="106"/>
      <c r="AS330" s="106"/>
      <c r="AT330" s="106"/>
      <c r="AU330" s="106"/>
      <c r="AV330" s="106"/>
      <c r="AW330" s="106"/>
      <c r="AX330" s="106"/>
      <c r="AY330" s="106"/>
      <c r="AZ330" s="106"/>
      <c r="BA330" s="106"/>
      <c r="BB330" s="106"/>
      <c r="BC330" s="106"/>
      <c r="BD330" s="106"/>
      <c r="BE330" s="106"/>
      <c r="BF330" s="106"/>
      <c r="BG330" s="106"/>
      <c r="BH330" s="106"/>
      <c r="BI330" s="106"/>
      <c r="BJ330" s="106"/>
      <c r="BK330" s="106"/>
      <c r="BL330" s="106"/>
      <c r="BM330" s="106"/>
      <c r="BN330" s="106"/>
      <c r="BO330" s="106"/>
      <c r="BP330" s="106"/>
      <c r="BQ330" s="106"/>
      <c r="BR330" s="106"/>
      <c r="BS330" s="106"/>
      <c r="BT330" s="106"/>
      <c r="BU330" s="106"/>
      <c r="BV330" s="106"/>
      <c r="BW330" s="106"/>
      <c r="BX330" s="106"/>
      <c r="BY330" s="106"/>
      <c r="BZ330" s="106"/>
      <c r="CA330" s="106"/>
      <c r="CB330" s="106"/>
      <c r="CC330" s="106"/>
      <c r="CD330" s="106"/>
      <c r="CE330" s="106"/>
      <c r="CF330" s="106"/>
    </row>
    <row r="331" spans="1:84" ht="12.5" x14ac:dyDescent="0.25">
      <c r="A331" s="106"/>
      <c r="B331" s="90"/>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c r="AD331" s="106"/>
      <c r="AE331" s="106"/>
      <c r="AF331" s="106"/>
      <c r="AG331" s="106"/>
      <c r="AH331" s="106"/>
      <c r="AI331" s="106"/>
      <c r="AJ331" s="106"/>
      <c r="AK331" s="106"/>
      <c r="AL331" s="106"/>
      <c r="AM331" s="106"/>
      <c r="AN331" s="106"/>
      <c r="AO331" s="106"/>
      <c r="AP331" s="106"/>
      <c r="AQ331" s="106"/>
      <c r="AR331" s="106"/>
      <c r="AS331" s="106"/>
      <c r="AT331" s="106"/>
      <c r="AU331" s="106"/>
      <c r="AV331" s="106"/>
      <c r="AW331" s="106"/>
      <c r="AX331" s="106"/>
      <c r="AY331" s="106"/>
      <c r="AZ331" s="106"/>
      <c r="BA331" s="106"/>
      <c r="BB331" s="106"/>
      <c r="BC331" s="106"/>
      <c r="BD331" s="106"/>
      <c r="BE331" s="106"/>
      <c r="BF331" s="106"/>
      <c r="BG331" s="106"/>
      <c r="BH331" s="106"/>
      <c r="BI331" s="106"/>
      <c r="BJ331" s="106"/>
      <c r="BK331" s="106"/>
      <c r="BL331" s="106"/>
      <c r="BM331" s="106"/>
      <c r="BN331" s="106"/>
      <c r="BO331" s="106"/>
      <c r="BP331" s="106"/>
      <c r="BQ331" s="106"/>
      <c r="BR331" s="106"/>
      <c r="BS331" s="106"/>
      <c r="BT331" s="106"/>
      <c r="BU331" s="106"/>
      <c r="BV331" s="106"/>
      <c r="BW331" s="106"/>
      <c r="BX331" s="106"/>
      <c r="BY331" s="106"/>
      <c r="BZ331" s="106"/>
      <c r="CA331" s="106"/>
      <c r="CB331" s="106"/>
      <c r="CC331" s="106"/>
      <c r="CD331" s="106"/>
      <c r="CE331" s="106"/>
      <c r="CF331" s="106"/>
    </row>
    <row r="332" spans="1:84" ht="12.5" x14ac:dyDescent="0.25">
      <c r="A332" s="106"/>
      <c r="B332" s="90"/>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c r="AA332" s="106"/>
      <c r="AB332" s="106"/>
      <c r="AC332" s="106"/>
      <c r="AD332" s="106"/>
      <c r="AE332" s="106"/>
      <c r="AF332" s="106"/>
      <c r="AG332" s="106"/>
      <c r="AH332" s="106"/>
      <c r="AI332" s="106"/>
      <c r="AJ332" s="106"/>
      <c r="AK332" s="106"/>
      <c r="AL332" s="106"/>
      <c r="AM332" s="106"/>
      <c r="AN332" s="106"/>
      <c r="AO332" s="106"/>
      <c r="AP332" s="106"/>
      <c r="AQ332" s="106"/>
      <c r="AR332" s="106"/>
      <c r="AS332" s="106"/>
      <c r="AT332" s="106"/>
      <c r="AU332" s="106"/>
      <c r="AV332" s="106"/>
      <c r="AW332" s="106"/>
      <c r="AX332" s="106"/>
      <c r="AY332" s="106"/>
      <c r="AZ332" s="106"/>
      <c r="BA332" s="106"/>
      <c r="BB332" s="106"/>
      <c r="BC332" s="106"/>
      <c r="BD332" s="106"/>
      <c r="BE332" s="106"/>
      <c r="BF332" s="106"/>
      <c r="BG332" s="106"/>
      <c r="BH332" s="106"/>
      <c r="BI332" s="106"/>
      <c r="BJ332" s="106"/>
      <c r="BK332" s="106"/>
      <c r="BL332" s="106"/>
      <c r="BM332" s="106"/>
      <c r="BN332" s="106"/>
      <c r="BO332" s="106"/>
      <c r="BP332" s="106"/>
      <c r="BQ332" s="106"/>
      <c r="BR332" s="106"/>
      <c r="BS332" s="106"/>
      <c r="BT332" s="106"/>
      <c r="BU332" s="106"/>
      <c r="BV332" s="106"/>
      <c r="BW332" s="106"/>
      <c r="BX332" s="106"/>
      <c r="BY332" s="106"/>
      <c r="BZ332" s="106"/>
      <c r="CA332" s="106"/>
      <c r="CB332" s="106"/>
      <c r="CC332" s="106"/>
      <c r="CD332" s="106"/>
      <c r="CE332" s="106"/>
      <c r="CF332" s="106"/>
    </row>
    <row r="333" spans="1:84" ht="12.5" x14ac:dyDescent="0.25">
      <c r="A333" s="106"/>
      <c r="B333" s="90"/>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c r="AA333" s="106"/>
      <c r="AB333" s="106"/>
      <c r="AC333" s="106"/>
      <c r="AD333" s="106"/>
      <c r="AE333" s="106"/>
      <c r="AF333" s="106"/>
      <c r="AG333" s="106"/>
      <c r="AH333" s="106"/>
      <c r="AI333" s="106"/>
      <c r="AJ333" s="106"/>
      <c r="AK333" s="106"/>
      <c r="AL333" s="106"/>
      <c r="AM333" s="106"/>
      <c r="AN333" s="106"/>
      <c r="AO333" s="106"/>
      <c r="AP333" s="106"/>
      <c r="AQ333" s="106"/>
      <c r="AR333" s="106"/>
      <c r="AS333" s="106"/>
      <c r="AT333" s="106"/>
      <c r="AU333" s="106"/>
      <c r="AV333" s="106"/>
      <c r="AW333" s="106"/>
      <c r="AX333" s="106"/>
      <c r="AY333" s="106"/>
      <c r="AZ333" s="106"/>
      <c r="BA333" s="106"/>
      <c r="BB333" s="106"/>
      <c r="BC333" s="106"/>
      <c r="BD333" s="106"/>
      <c r="BE333" s="106"/>
      <c r="BF333" s="106"/>
      <c r="BG333" s="106"/>
      <c r="BH333" s="106"/>
      <c r="BI333" s="106"/>
      <c r="BJ333" s="106"/>
      <c r="BK333" s="106"/>
      <c r="BL333" s="106"/>
      <c r="BM333" s="106"/>
      <c r="BN333" s="106"/>
      <c r="BO333" s="106"/>
      <c r="BP333" s="106"/>
      <c r="BQ333" s="106"/>
      <c r="BR333" s="106"/>
      <c r="BS333" s="106"/>
      <c r="BT333" s="106"/>
      <c r="BU333" s="106"/>
      <c r="BV333" s="106"/>
      <c r="BW333" s="106"/>
      <c r="BX333" s="106"/>
      <c r="BY333" s="106"/>
      <c r="BZ333" s="106"/>
      <c r="CA333" s="106"/>
      <c r="CB333" s="106"/>
      <c r="CC333" s="106"/>
      <c r="CD333" s="106"/>
      <c r="CE333" s="106"/>
      <c r="CF333" s="106"/>
    </row>
    <row r="334" spans="1:84" ht="12.5" x14ac:dyDescent="0.25">
      <c r="A334" s="106"/>
      <c r="B334" s="90"/>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c r="AD334" s="106"/>
      <c r="AE334" s="106"/>
      <c r="AF334" s="106"/>
      <c r="AG334" s="106"/>
      <c r="AH334" s="106"/>
      <c r="AI334" s="106"/>
      <c r="AJ334" s="106"/>
      <c r="AK334" s="106"/>
      <c r="AL334" s="106"/>
      <c r="AM334" s="106"/>
      <c r="AN334" s="106"/>
      <c r="AO334" s="106"/>
      <c r="AP334" s="106"/>
      <c r="AQ334" s="106"/>
      <c r="AR334" s="106"/>
      <c r="AS334" s="106"/>
      <c r="AT334" s="106"/>
      <c r="AU334" s="106"/>
      <c r="AV334" s="106"/>
      <c r="AW334" s="106"/>
      <c r="AX334" s="106"/>
      <c r="AY334" s="106"/>
      <c r="AZ334" s="106"/>
      <c r="BA334" s="106"/>
      <c r="BB334" s="106"/>
      <c r="BC334" s="106"/>
      <c r="BD334" s="106"/>
      <c r="BE334" s="106"/>
      <c r="BF334" s="106"/>
      <c r="BG334" s="106"/>
      <c r="BH334" s="106"/>
      <c r="BI334" s="106"/>
      <c r="BJ334" s="106"/>
      <c r="BK334" s="106"/>
      <c r="BL334" s="106"/>
      <c r="BM334" s="106"/>
      <c r="BN334" s="106"/>
      <c r="BO334" s="106"/>
      <c r="BP334" s="106"/>
      <c r="BQ334" s="106"/>
      <c r="BR334" s="106"/>
      <c r="BS334" s="106"/>
      <c r="BT334" s="106"/>
      <c r="BU334" s="106"/>
      <c r="BV334" s="106"/>
      <c r="BW334" s="106"/>
      <c r="BX334" s="106"/>
      <c r="BY334" s="106"/>
      <c r="BZ334" s="106"/>
      <c r="CA334" s="106"/>
      <c r="CB334" s="106"/>
      <c r="CC334" s="106"/>
      <c r="CD334" s="106"/>
      <c r="CE334" s="106"/>
      <c r="CF334" s="106"/>
    </row>
    <row r="335" spans="1:84" ht="12.5" x14ac:dyDescent="0.25">
      <c r="A335" s="106"/>
      <c r="B335" s="90"/>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106"/>
      <c r="AZ335" s="106"/>
      <c r="BA335" s="106"/>
      <c r="BB335" s="106"/>
      <c r="BC335" s="106"/>
      <c r="BD335" s="106"/>
      <c r="BE335" s="106"/>
      <c r="BF335" s="106"/>
      <c r="BG335" s="106"/>
      <c r="BH335" s="106"/>
      <c r="BI335" s="106"/>
      <c r="BJ335" s="106"/>
      <c r="BK335" s="106"/>
      <c r="BL335" s="106"/>
      <c r="BM335" s="106"/>
      <c r="BN335" s="106"/>
      <c r="BO335" s="106"/>
      <c r="BP335" s="106"/>
      <c r="BQ335" s="106"/>
      <c r="BR335" s="106"/>
      <c r="BS335" s="106"/>
      <c r="BT335" s="106"/>
      <c r="BU335" s="106"/>
      <c r="BV335" s="106"/>
      <c r="BW335" s="106"/>
      <c r="BX335" s="106"/>
      <c r="BY335" s="106"/>
      <c r="BZ335" s="106"/>
      <c r="CA335" s="106"/>
      <c r="CB335" s="106"/>
      <c r="CC335" s="106"/>
      <c r="CD335" s="106"/>
      <c r="CE335" s="106"/>
      <c r="CF335" s="106"/>
    </row>
    <row r="336" spans="1:84" ht="12.5" x14ac:dyDescent="0.25">
      <c r="A336" s="106"/>
      <c r="B336" s="90"/>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106"/>
      <c r="AZ336" s="106"/>
      <c r="BA336" s="106"/>
      <c r="BB336" s="106"/>
      <c r="BC336" s="106"/>
      <c r="BD336" s="106"/>
      <c r="BE336" s="106"/>
      <c r="BF336" s="106"/>
      <c r="BG336" s="106"/>
      <c r="BH336" s="106"/>
      <c r="BI336" s="106"/>
      <c r="BJ336" s="106"/>
      <c r="BK336" s="106"/>
      <c r="BL336" s="106"/>
      <c r="BM336" s="106"/>
      <c r="BN336" s="106"/>
      <c r="BO336" s="106"/>
      <c r="BP336" s="106"/>
      <c r="BQ336" s="106"/>
      <c r="BR336" s="106"/>
      <c r="BS336" s="106"/>
      <c r="BT336" s="106"/>
      <c r="BU336" s="106"/>
      <c r="BV336" s="106"/>
      <c r="BW336" s="106"/>
      <c r="BX336" s="106"/>
      <c r="BY336" s="106"/>
      <c r="BZ336" s="106"/>
      <c r="CA336" s="106"/>
      <c r="CB336" s="106"/>
      <c r="CC336" s="106"/>
      <c r="CD336" s="106"/>
      <c r="CE336" s="106"/>
      <c r="CF336" s="106"/>
    </row>
    <row r="337" spans="1:84" ht="12.5" x14ac:dyDescent="0.25">
      <c r="A337" s="106"/>
      <c r="B337" s="90"/>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c r="AD337" s="106"/>
      <c r="AE337" s="106"/>
      <c r="AF337" s="106"/>
      <c r="AG337" s="106"/>
      <c r="AH337" s="106"/>
      <c r="AI337" s="106"/>
      <c r="AJ337" s="106"/>
      <c r="AK337" s="106"/>
      <c r="AL337" s="106"/>
      <c r="AM337" s="106"/>
      <c r="AN337" s="106"/>
      <c r="AO337" s="106"/>
      <c r="AP337" s="106"/>
      <c r="AQ337" s="106"/>
      <c r="AR337" s="106"/>
      <c r="AS337" s="106"/>
      <c r="AT337" s="106"/>
      <c r="AU337" s="106"/>
      <c r="AV337" s="106"/>
      <c r="AW337" s="106"/>
      <c r="AX337" s="106"/>
      <c r="AY337" s="106"/>
      <c r="AZ337" s="106"/>
      <c r="BA337" s="106"/>
      <c r="BB337" s="106"/>
      <c r="BC337" s="106"/>
      <c r="BD337" s="106"/>
      <c r="BE337" s="106"/>
      <c r="BF337" s="106"/>
      <c r="BG337" s="106"/>
      <c r="BH337" s="106"/>
      <c r="BI337" s="106"/>
      <c r="BJ337" s="106"/>
      <c r="BK337" s="106"/>
      <c r="BL337" s="106"/>
      <c r="BM337" s="106"/>
      <c r="BN337" s="106"/>
      <c r="BO337" s="106"/>
      <c r="BP337" s="106"/>
      <c r="BQ337" s="106"/>
      <c r="BR337" s="106"/>
      <c r="BS337" s="106"/>
      <c r="BT337" s="106"/>
      <c r="BU337" s="106"/>
      <c r="BV337" s="106"/>
      <c r="BW337" s="106"/>
      <c r="BX337" s="106"/>
      <c r="BY337" s="106"/>
      <c r="BZ337" s="106"/>
      <c r="CA337" s="106"/>
      <c r="CB337" s="106"/>
      <c r="CC337" s="106"/>
      <c r="CD337" s="106"/>
      <c r="CE337" s="106"/>
      <c r="CF337" s="106"/>
    </row>
    <row r="338" spans="1:84" ht="12.5" x14ac:dyDescent="0.25">
      <c r="A338" s="106"/>
      <c r="B338" s="90"/>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c r="AD338" s="106"/>
      <c r="AE338" s="106"/>
      <c r="AF338" s="106"/>
      <c r="AG338" s="106"/>
      <c r="AH338" s="106"/>
      <c r="AI338" s="106"/>
      <c r="AJ338" s="106"/>
      <c r="AK338" s="106"/>
      <c r="AL338" s="106"/>
      <c r="AM338" s="106"/>
      <c r="AN338" s="106"/>
      <c r="AO338" s="106"/>
      <c r="AP338" s="106"/>
      <c r="AQ338" s="106"/>
      <c r="AR338" s="106"/>
      <c r="AS338" s="106"/>
      <c r="AT338" s="106"/>
      <c r="AU338" s="106"/>
      <c r="AV338" s="106"/>
      <c r="AW338" s="106"/>
      <c r="AX338" s="106"/>
      <c r="AY338" s="106"/>
      <c r="AZ338" s="106"/>
      <c r="BA338" s="106"/>
      <c r="BB338" s="106"/>
      <c r="BC338" s="106"/>
      <c r="BD338" s="106"/>
      <c r="BE338" s="106"/>
      <c r="BF338" s="106"/>
      <c r="BG338" s="106"/>
      <c r="BH338" s="106"/>
      <c r="BI338" s="106"/>
      <c r="BJ338" s="106"/>
      <c r="BK338" s="106"/>
      <c r="BL338" s="106"/>
      <c r="BM338" s="106"/>
      <c r="BN338" s="106"/>
      <c r="BO338" s="106"/>
      <c r="BP338" s="106"/>
      <c r="BQ338" s="106"/>
      <c r="BR338" s="106"/>
      <c r="BS338" s="106"/>
      <c r="BT338" s="106"/>
      <c r="BU338" s="106"/>
      <c r="BV338" s="106"/>
      <c r="BW338" s="106"/>
      <c r="BX338" s="106"/>
      <c r="BY338" s="106"/>
      <c r="BZ338" s="106"/>
      <c r="CA338" s="106"/>
      <c r="CB338" s="106"/>
      <c r="CC338" s="106"/>
      <c r="CD338" s="106"/>
      <c r="CE338" s="106"/>
      <c r="CF338" s="106"/>
    </row>
    <row r="339" spans="1:84" ht="12.5" x14ac:dyDescent="0.25">
      <c r="A339" s="106"/>
      <c r="B339" s="90"/>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c r="AD339" s="106"/>
      <c r="AE339" s="106"/>
      <c r="AF339" s="106"/>
      <c r="AG339" s="106"/>
      <c r="AH339" s="106"/>
      <c r="AI339" s="106"/>
      <c r="AJ339" s="106"/>
      <c r="AK339" s="106"/>
      <c r="AL339" s="106"/>
      <c r="AM339" s="106"/>
      <c r="AN339" s="106"/>
      <c r="AO339" s="106"/>
      <c r="AP339" s="106"/>
      <c r="AQ339" s="106"/>
      <c r="AR339" s="106"/>
      <c r="AS339" s="106"/>
      <c r="AT339" s="106"/>
      <c r="AU339" s="106"/>
      <c r="AV339" s="106"/>
      <c r="AW339" s="106"/>
      <c r="AX339" s="106"/>
      <c r="AY339" s="106"/>
      <c r="AZ339" s="106"/>
      <c r="BA339" s="106"/>
      <c r="BB339" s="106"/>
      <c r="BC339" s="106"/>
      <c r="BD339" s="106"/>
      <c r="BE339" s="106"/>
      <c r="BF339" s="106"/>
      <c r="BG339" s="106"/>
      <c r="BH339" s="106"/>
      <c r="BI339" s="106"/>
      <c r="BJ339" s="106"/>
      <c r="BK339" s="106"/>
      <c r="BL339" s="106"/>
      <c r="BM339" s="106"/>
      <c r="BN339" s="106"/>
      <c r="BO339" s="106"/>
      <c r="BP339" s="106"/>
      <c r="BQ339" s="106"/>
      <c r="BR339" s="106"/>
      <c r="BS339" s="106"/>
      <c r="BT339" s="106"/>
      <c r="BU339" s="106"/>
      <c r="BV339" s="106"/>
      <c r="BW339" s="106"/>
      <c r="BX339" s="106"/>
      <c r="BY339" s="106"/>
      <c r="BZ339" s="106"/>
      <c r="CA339" s="106"/>
      <c r="CB339" s="106"/>
      <c r="CC339" s="106"/>
      <c r="CD339" s="106"/>
      <c r="CE339" s="106"/>
      <c r="CF339" s="106"/>
    </row>
    <row r="340" spans="1:84" ht="12.5" x14ac:dyDescent="0.25">
      <c r="A340" s="106"/>
      <c r="B340" s="90"/>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6"/>
      <c r="AL340" s="106"/>
      <c r="AM340" s="106"/>
      <c r="AN340" s="106"/>
      <c r="AO340" s="106"/>
      <c r="AP340" s="106"/>
      <c r="AQ340" s="106"/>
      <c r="AR340" s="106"/>
      <c r="AS340" s="106"/>
      <c r="AT340" s="106"/>
      <c r="AU340" s="106"/>
      <c r="AV340" s="106"/>
      <c r="AW340" s="106"/>
      <c r="AX340" s="106"/>
      <c r="AY340" s="106"/>
      <c r="AZ340" s="106"/>
      <c r="BA340" s="106"/>
      <c r="BB340" s="106"/>
      <c r="BC340" s="106"/>
      <c r="BD340" s="106"/>
      <c r="BE340" s="106"/>
      <c r="BF340" s="106"/>
      <c r="BG340" s="106"/>
      <c r="BH340" s="106"/>
      <c r="BI340" s="106"/>
      <c r="BJ340" s="106"/>
      <c r="BK340" s="106"/>
      <c r="BL340" s="106"/>
      <c r="BM340" s="106"/>
      <c r="BN340" s="106"/>
      <c r="BO340" s="106"/>
      <c r="BP340" s="106"/>
      <c r="BQ340" s="106"/>
      <c r="BR340" s="106"/>
      <c r="BS340" s="106"/>
      <c r="BT340" s="106"/>
      <c r="BU340" s="106"/>
      <c r="BV340" s="106"/>
      <c r="BW340" s="106"/>
      <c r="BX340" s="106"/>
      <c r="BY340" s="106"/>
      <c r="BZ340" s="106"/>
      <c r="CA340" s="106"/>
      <c r="CB340" s="106"/>
      <c r="CC340" s="106"/>
      <c r="CD340" s="106"/>
      <c r="CE340" s="106"/>
      <c r="CF340" s="106"/>
    </row>
    <row r="341" spans="1:84" ht="12.5" x14ac:dyDescent="0.25">
      <c r="A341" s="106"/>
      <c r="B341" s="90"/>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c r="AD341" s="106"/>
      <c r="AE341" s="106"/>
      <c r="AF341" s="106"/>
      <c r="AG341" s="106"/>
      <c r="AH341" s="106"/>
      <c r="AI341" s="106"/>
      <c r="AJ341" s="106"/>
      <c r="AK341" s="106"/>
      <c r="AL341" s="106"/>
      <c r="AM341" s="106"/>
      <c r="AN341" s="106"/>
      <c r="AO341" s="106"/>
      <c r="AP341" s="106"/>
      <c r="AQ341" s="106"/>
      <c r="AR341" s="106"/>
      <c r="AS341" s="106"/>
      <c r="AT341" s="106"/>
      <c r="AU341" s="106"/>
      <c r="AV341" s="106"/>
      <c r="AW341" s="106"/>
      <c r="AX341" s="106"/>
      <c r="AY341" s="106"/>
      <c r="AZ341" s="106"/>
      <c r="BA341" s="106"/>
      <c r="BB341" s="106"/>
      <c r="BC341" s="106"/>
      <c r="BD341" s="106"/>
      <c r="BE341" s="106"/>
      <c r="BF341" s="106"/>
      <c r="BG341" s="106"/>
      <c r="BH341" s="106"/>
      <c r="BI341" s="106"/>
      <c r="BJ341" s="106"/>
      <c r="BK341" s="106"/>
      <c r="BL341" s="106"/>
      <c r="BM341" s="106"/>
      <c r="BN341" s="106"/>
      <c r="BO341" s="106"/>
      <c r="BP341" s="106"/>
      <c r="BQ341" s="106"/>
      <c r="BR341" s="106"/>
      <c r="BS341" s="106"/>
      <c r="BT341" s="106"/>
      <c r="BU341" s="106"/>
      <c r="BV341" s="106"/>
      <c r="BW341" s="106"/>
      <c r="BX341" s="106"/>
      <c r="BY341" s="106"/>
      <c r="BZ341" s="106"/>
      <c r="CA341" s="106"/>
      <c r="CB341" s="106"/>
      <c r="CC341" s="106"/>
      <c r="CD341" s="106"/>
      <c r="CE341" s="106"/>
      <c r="CF341" s="106"/>
    </row>
    <row r="342" spans="1:84" ht="12.5" x14ac:dyDescent="0.25">
      <c r="A342" s="106"/>
      <c r="B342" s="90"/>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c r="AD342" s="106"/>
      <c r="AE342" s="106"/>
      <c r="AF342" s="106"/>
      <c r="AG342" s="106"/>
      <c r="AH342" s="106"/>
      <c r="AI342" s="106"/>
      <c r="AJ342" s="106"/>
      <c r="AK342" s="106"/>
      <c r="AL342" s="106"/>
      <c r="AM342" s="106"/>
      <c r="AN342" s="106"/>
      <c r="AO342" s="106"/>
      <c r="AP342" s="106"/>
      <c r="AQ342" s="106"/>
      <c r="AR342" s="106"/>
      <c r="AS342" s="106"/>
      <c r="AT342" s="106"/>
      <c r="AU342" s="106"/>
      <c r="AV342" s="106"/>
      <c r="AW342" s="106"/>
      <c r="AX342" s="106"/>
      <c r="AY342" s="106"/>
      <c r="AZ342" s="106"/>
      <c r="BA342" s="106"/>
      <c r="BB342" s="106"/>
      <c r="BC342" s="106"/>
      <c r="BD342" s="106"/>
      <c r="BE342" s="106"/>
      <c r="BF342" s="106"/>
      <c r="BG342" s="106"/>
      <c r="BH342" s="106"/>
      <c r="BI342" s="106"/>
      <c r="BJ342" s="106"/>
      <c r="BK342" s="106"/>
      <c r="BL342" s="106"/>
      <c r="BM342" s="106"/>
      <c r="BN342" s="106"/>
      <c r="BO342" s="106"/>
      <c r="BP342" s="106"/>
      <c r="BQ342" s="106"/>
      <c r="BR342" s="106"/>
      <c r="BS342" s="106"/>
      <c r="BT342" s="106"/>
      <c r="BU342" s="106"/>
      <c r="BV342" s="106"/>
      <c r="BW342" s="106"/>
      <c r="BX342" s="106"/>
      <c r="BY342" s="106"/>
      <c r="BZ342" s="106"/>
      <c r="CA342" s="106"/>
      <c r="CB342" s="106"/>
      <c r="CC342" s="106"/>
      <c r="CD342" s="106"/>
      <c r="CE342" s="106"/>
      <c r="CF342" s="106"/>
    </row>
    <row r="343" spans="1:84" ht="12.5" x14ac:dyDescent="0.25">
      <c r="A343" s="106"/>
      <c r="B343" s="90"/>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c r="AD343" s="106"/>
      <c r="AE343" s="106"/>
      <c r="AF343" s="106"/>
      <c r="AG343" s="106"/>
      <c r="AH343" s="106"/>
      <c r="AI343" s="106"/>
      <c r="AJ343" s="106"/>
      <c r="AK343" s="106"/>
      <c r="AL343" s="106"/>
      <c r="AM343" s="106"/>
      <c r="AN343" s="106"/>
      <c r="AO343" s="106"/>
      <c r="AP343" s="106"/>
      <c r="AQ343" s="106"/>
      <c r="AR343" s="106"/>
      <c r="AS343" s="106"/>
      <c r="AT343" s="106"/>
      <c r="AU343" s="106"/>
      <c r="AV343" s="106"/>
      <c r="AW343" s="106"/>
      <c r="AX343" s="106"/>
      <c r="AY343" s="106"/>
      <c r="AZ343" s="106"/>
      <c r="BA343" s="106"/>
      <c r="BB343" s="106"/>
      <c r="BC343" s="106"/>
      <c r="BD343" s="106"/>
      <c r="BE343" s="106"/>
      <c r="BF343" s="106"/>
      <c r="BG343" s="106"/>
      <c r="BH343" s="106"/>
      <c r="BI343" s="106"/>
      <c r="BJ343" s="106"/>
      <c r="BK343" s="106"/>
      <c r="BL343" s="106"/>
      <c r="BM343" s="106"/>
      <c r="BN343" s="106"/>
      <c r="BO343" s="106"/>
      <c r="BP343" s="106"/>
      <c r="BQ343" s="106"/>
      <c r="BR343" s="106"/>
      <c r="BS343" s="106"/>
      <c r="BT343" s="106"/>
      <c r="BU343" s="106"/>
      <c r="BV343" s="106"/>
      <c r="BW343" s="106"/>
      <c r="BX343" s="106"/>
      <c r="BY343" s="106"/>
      <c r="BZ343" s="106"/>
      <c r="CA343" s="106"/>
      <c r="CB343" s="106"/>
      <c r="CC343" s="106"/>
      <c r="CD343" s="106"/>
      <c r="CE343" s="106"/>
      <c r="CF343" s="106"/>
    </row>
    <row r="344" spans="1:84" ht="12.5" x14ac:dyDescent="0.25">
      <c r="A344" s="106"/>
      <c r="B344" s="90"/>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c r="AD344" s="106"/>
      <c r="AE344" s="106"/>
      <c r="AF344" s="106"/>
      <c r="AG344" s="106"/>
      <c r="AH344" s="106"/>
      <c r="AI344" s="106"/>
      <c r="AJ344" s="106"/>
      <c r="AK344" s="106"/>
      <c r="AL344" s="106"/>
      <c r="AM344" s="106"/>
      <c r="AN344" s="106"/>
      <c r="AO344" s="106"/>
      <c r="AP344" s="106"/>
      <c r="AQ344" s="106"/>
      <c r="AR344" s="106"/>
      <c r="AS344" s="106"/>
      <c r="AT344" s="106"/>
      <c r="AU344" s="106"/>
      <c r="AV344" s="106"/>
      <c r="AW344" s="106"/>
      <c r="AX344" s="106"/>
      <c r="AY344" s="106"/>
      <c r="AZ344" s="106"/>
      <c r="BA344" s="106"/>
      <c r="BB344" s="106"/>
      <c r="BC344" s="106"/>
      <c r="BD344" s="106"/>
      <c r="BE344" s="106"/>
      <c r="BF344" s="106"/>
      <c r="BG344" s="106"/>
      <c r="BH344" s="106"/>
      <c r="BI344" s="106"/>
      <c r="BJ344" s="106"/>
      <c r="BK344" s="106"/>
      <c r="BL344" s="106"/>
      <c r="BM344" s="106"/>
      <c r="BN344" s="106"/>
      <c r="BO344" s="106"/>
      <c r="BP344" s="106"/>
      <c r="BQ344" s="106"/>
      <c r="BR344" s="106"/>
      <c r="BS344" s="106"/>
      <c r="BT344" s="106"/>
      <c r="BU344" s="106"/>
      <c r="BV344" s="106"/>
      <c r="BW344" s="106"/>
      <c r="BX344" s="106"/>
      <c r="BY344" s="106"/>
      <c r="BZ344" s="106"/>
      <c r="CA344" s="106"/>
      <c r="CB344" s="106"/>
      <c r="CC344" s="106"/>
      <c r="CD344" s="106"/>
      <c r="CE344" s="106"/>
      <c r="CF344" s="106"/>
    </row>
    <row r="345" spans="1:84" ht="12.5" x14ac:dyDescent="0.25">
      <c r="A345" s="106"/>
      <c r="B345" s="90"/>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c r="AD345" s="106"/>
      <c r="AE345" s="106"/>
      <c r="AF345" s="106"/>
      <c r="AG345" s="106"/>
      <c r="AH345" s="106"/>
      <c r="AI345" s="106"/>
      <c r="AJ345" s="106"/>
      <c r="AK345" s="106"/>
      <c r="AL345" s="106"/>
      <c r="AM345" s="106"/>
      <c r="AN345" s="106"/>
      <c r="AO345" s="106"/>
      <c r="AP345" s="106"/>
      <c r="AQ345" s="106"/>
      <c r="AR345" s="106"/>
      <c r="AS345" s="106"/>
      <c r="AT345" s="106"/>
      <c r="AU345" s="106"/>
      <c r="AV345" s="106"/>
      <c r="AW345" s="106"/>
      <c r="AX345" s="106"/>
      <c r="AY345" s="106"/>
      <c r="AZ345" s="106"/>
      <c r="BA345" s="106"/>
      <c r="BB345" s="106"/>
      <c r="BC345" s="106"/>
      <c r="BD345" s="106"/>
      <c r="BE345" s="106"/>
      <c r="BF345" s="106"/>
      <c r="BG345" s="106"/>
      <c r="BH345" s="106"/>
      <c r="BI345" s="106"/>
      <c r="BJ345" s="106"/>
      <c r="BK345" s="106"/>
      <c r="BL345" s="106"/>
      <c r="BM345" s="106"/>
      <c r="BN345" s="106"/>
      <c r="BO345" s="106"/>
      <c r="BP345" s="106"/>
      <c r="BQ345" s="106"/>
      <c r="BR345" s="106"/>
      <c r="BS345" s="106"/>
      <c r="BT345" s="106"/>
      <c r="BU345" s="106"/>
      <c r="BV345" s="106"/>
      <c r="BW345" s="106"/>
      <c r="BX345" s="106"/>
      <c r="BY345" s="106"/>
      <c r="BZ345" s="106"/>
      <c r="CA345" s="106"/>
      <c r="CB345" s="106"/>
      <c r="CC345" s="106"/>
      <c r="CD345" s="106"/>
      <c r="CE345" s="106"/>
      <c r="CF345" s="106"/>
    </row>
    <row r="346" spans="1:84" ht="12.5" x14ac:dyDescent="0.25">
      <c r="A346" s="106"/>
      <c r="B346" s="90"/>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c r="AF346" s="106"/>
      <c r="AG346" s="106"/>
      <c r="AH346" s="106"/>
      <c r="AI346" s="106"/>
      <c r="AJ346" s="106"/>
      <c r="AK346" s="106"/>
      <c r="AL346" s="106"/>
      <c r="AM346" s="106"/>
      <c r="AN346" s="106"/>
      <c r="AO346" s="106"/>
      <c r="AP346" s="106"/>
      <c r="AQ346" s="106"/>
      <c r="AR346" s="106"/>
      <c r="AS346" s="106"/>
      <c r="AT346" s="106"/>
      <c r="AU346" s="106"/>
      <c r="AV346" s="106"/>
      <c r="AW346" s="106"/>
      <c r="AX346" s="106"/>
      <c r="AY346" s="106"/>
      <c r="AZ346" s="106"/>
      <c r="BA346" s="106"/>
      <c r="BB346" s="106"/>
      <c r="BC346" s="106"/>
      <c r="BD346" s="106"/>
      <c r="BE346" s="106"/>
      <c r="BF346" s="106"/>
      <c r="BG346" s="106"/>
      <c r="BH346" s="106"/>
      <c r="BI346" s="106"/>
      <c r="BJ346" s="106"/>
      <c r="BK346" s="106"/>
      <c r="BL346" s="106"/>
      <c r="BM346" s="106"/>
      <c r="BN346" s="106"/>
      <c r="BO346" s="106"/>
      <c r="BP346" s="106"/>
      <c r="BQ346" s="106"/>
      <c r="BR346" s="106"/>
      <c r="BS346" s="106"/>
      <c r="BT346" s="106"/>
      <c r="BU346" s="106"/>
      <c r="BV346" s="106"/>
      <c r="BW346" s="106"/>
      <c r="BX346" s="106"/>
      <c r="BY346" s="106"/>
      <c r="BZ346" s="106"/>
      <c r="CA346" s="106"/>
      <c r="CB346" s="106"/>
      <c r="CC346" s="106"/>
      <c r="CD346" s="106"/>
      <c r="CE346" s="106"/>
      <c r="CF346" s="106"/>
    </row>
    <row r="347" spans="1:84" ht="12.5" x14ac:dyDescent="0.25">
      <c r="A347" s="106"/>
      <c r="B347" s="90"/>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c r="AD347" s="106"/>
      <c r="AE347" s="106"/>
      <c r="AF347" s="106"/>
      <c r="AG347" s="106"/>
      <c r="AH347" s="106"/>
      <c r="AI347" s="106"/>
      <c r="AJ347" s="106"/>
      <c r="AK347" s="106"/>
      <c r="AL347" s="106"/>
      <c r="AM347" s="106"/>
      <c r="AN347" s="106"/>
      <c r="AO347" s="106"/>
      <c r="AP347" s="106"/>
      <c r="AQ347" s="106"/>
      <c r="AR347" s="106"/>
      <c r="AS347" s="106"/>
      <c r="AT347" s="106"/>
      <c r="AU347" s="106"/>
      <c r="AV347" s="106"/>
      <c r="AW347" s="106"/>
      <c r="AX347" s="106"/>
      <c r="AY347" s="106"/>
      <c r="AZ347" s="106"/>
      <c r="BA347" s="106"/>
      <c r="BB347" s="106"/>
      <c r="BC347" s="106"/>
      <c r="BD347" s="106"/>
      <c r="BE347" s="106"/>
      <c r="BF347" s="106"/>
      <c r="BG347" s="106"/>
      <c r="BH347" s="106"/>
      <c r="BI347" s="106"/>
      <c r="BJ347" s="106"/>
      <c r="BK347" s="106"/>
      <c r="BL347" s="106"/>
      <c r="BM347" s="106"/>
      <c r="BN347" s="106"/>
      <c r="BO347" s="106"/>
      <c r="BP347" s="106"/>
      <c r="BQ347" s="106"/>
      <c r="BR347" s="106"/>
      <c r="BS347" s="106"/>
      <c r="BT347" s="106"/>
      <c r="BU347" s="106"/>
      <c r="BV347" s="106"/>
      <c r="BW347" s="106"/>
      <c r="BX347" s="106"/>
      <c r="BY347" s="106"/>
      <c r="BZ347" s="106"/>
      <c r="CA347" s="106"/>
      <c r="CB347" s="106"/>
      <c r="CC347" s="106"/>
      <c r="CD347" s="106"/>
      <c r="CE347" s="106"/>
      <c r="CF347" s="106"/>
    </row>
    <row r="348" spans="1:84" ht="12.5" x14ac:dyDescent="0.25">
      <c r="A348" s="106"/>
      <c r="B348" s="90"/>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6"/>
      <c r="AL348" s="106"/>
      <c r="AM348" s="106"/>
      <c r="AN348" s="106"/>
      <c r="AO348" s="106"/>
      <c r="AP348" s="106"/>
      <c r="AQ348" s="106"/>
      <c r="AR348" s="106"/>
      <c r="AS348" s="106"/>
      <c r="AT348" s="106"/>
      <c r="AU348" s="106"/>
      <c r="AV348" s="106"/>
      <c r="AW348" s="106"/>
      <c r="AX348" s="106"/>
      <c r="AY348" s="106"/>
      <c r="AZ348" s="106"/>
      <c r="BA348" s="106"/>
      <c r="BB348" s="106"/>
      <c r="BC348" s="106"/>
      <c r="BD348" s="106"/>
      <c r="BE348" s="106"/>
      <c r="BF348" s="106"/>
      <c r="BG348" s="106"/>
      <c r="BH348" s="106"/>
      <c r="BI348" s="106"/>
      <c r="BJ348" s="106"/>
      <c r="BK348" s="106"/>
      <c r="BL348" s="106"/>
      <c r="BM348" s="106"/>
      <c r="BN348" s="106"/>
      <c r="BO348" s="106"/>
      <c r="BP348" s="106"/>
      <c r="BQ348" s="106"/>
      <c r="BR348" s="106"/>
      <c r="BS348" s="106"/>
      <c r="BT348" s="106"/>
      <c r="BU348" s="106"/>
      <c r="BV348" s="106"/>
      <c r="BW348" s="106"/>
      <c r="BX348" s="106"/>
      <c r="BY348" s="106"/>
      <c r="BZ348" s="106"/>
      <c r="CA348" s="106"/>
      <c r="CB348" s="106"/>
      <c r="CC348" s="106"/>
      <c r="CD348" s="106"/>
      <c r="CE348" s="106"/>
      <c r="CF348" s="106"/>
    </row>
    <row r="349" spans="1:84" ht="12.5" x14ac:dyDescent="0.25">
      <c r="A349" s="106"/>
      <c r="B349" s="90"/>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6"/>
      <c r="AY349" s="106"/>
      <c r="AZ349" s="106"/>
      <c r="BA349" s="106"/>
      <c r="BB349" s="106"/>
      <c r="BC349" s="106"/>
      <c r="BD349" s="106"/>
      <c r="BE349" s="106"/>
      <c r="BF349" s="106"/>
      <c r="BG349" s="106"/>
      <c r="BH349" s="106"/>
      <c r="BI349" s="106"/>
      <c r="BJ349" s="106"/>
      <c r="BK349" s="106"/>
      <c r="BL349" s="106"/>
      <c r="BM349" s="106"/>
      <c r="BN349" s="106"/>
      <c r="BO349" s="106"/>
      <c r="BP349" s="106"/>
      <c r="BQ349" s="106"/>
      <c r="BR349" s="106"/>
      <c r="BS349" s="106"/>
      <c r="BT349" s="106"/>
      <c r="BU349" s="106"/>
      <c r="BV349" s="106"/>
      <c r="BW349" s="106"/>
      <c r="BX349" s="106"/>
      <c r="BY349" s="106"/>
      <c r="BZ349" s="106"/>
      <c r="CA349" s="106"/>
      <c r="CB349" s="106"/>
      <c r="CC349" s="106"/>
      <c r="CD349" s="106"/>
      <c r="CE349" s="106"/>
      <c r="CF349" s="106"/>
    </row>
    <row r="350" spans="1:84" ht="12.5" x14ac:dyDescent="0.25">
      <c r="A350" s="106"/>
      <c r="B350" s="90"/>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6"/>
      <c r="AY350" s="106"/>
      <c r="AZ350" s="106"/>
      <c r="BA350" s="106"/>
      <c r="BB350" s="106"/>
      <c r="BC350" s="106"/>
      <c r="BD350" s="106"/>
      <c r="BE350" s="106"/>
      <c r="BF350" s="106"/>
      <c r="BG350" s="106"/>
      <c r="BH350" s="106"/>
      <c r="BI350" s="106"/>
      <c r="BJ350" s="106"/>
      <c r="BK350" s="106"/>
      <c r="BL350" s="106"/>
      <c r="BM350" s="106"/>
      <c r="BN350" s="106"/>
      <c r="BO350" s="106"/>
      <c r="BP350" s="106"/>
      <c r="BQ350" s="106"/>
      <c r="BR350" s="106"/>
      <c r="BS350" s="106"/>
      <c r="BT350" s="106"/>
      <c r="BU350" s="106"/>
      <c r="BV350" s="106"/>
      <c r="BW350" s="106"/>
      <c r="BX350" s="106"/>
      <c r="BY350" s="106"/>
      <c r="BZ350" s="106"/>
      <c r="CA350" s="106"/>
      <c r="CB350" s="106"/>
      <c r="CC350" s="106"/>
      <c r="CD350" s="106"/>
      <c r="CE350" s="106"/>
      <c r="CF350" s="106"/>
    </row>
    <row r="351" spans="1:84" ht="12.5" x14ac:dyDescent="0.25">
      <c r="A351" s="106"/>
      <c r="B351" s="90"/>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c r="AD351" s="106"/>
      <c r="AE351" s="106"/>
      <c r="AF351" s="106"/>
      <c r="AG351" s="106"/>
      <c r="AH351" s="106"/>
      <c r="AI351" s="106"/>
      <c r="AJ351" s="106"/>
      <c r="AK351" s="106"/>
      <c r="AL351" s="106"/>
      <c r="AM351" s="106"/>
      <c r="AN351" s="106"/>
      <c r="AO351" s="106"/>
      <c r="AP351" s="106"/>
      <c r="AQ351" s="106"/>
      <c r="AR351" s="106"/>
      <c r="AS351" s="106"/>
      <c r="AT351" s="106"/>
      <c r="AU351" s="106"/>
      <c r="AV351" s="106"/>
      <c r="AW351" s="106"/>
      <c r="AX351" s="106"/>
      <c r="AY351" s="106"/>
      <c r="AZ351" s="106"/>
      <c r="BA351" s="106"/>
      <c r="BB351" s="106"/>
      <c r="BC351" s="106"/>
      <c r="BD351" s="106"/>
      <c r="BE351" s="106"/>
      <c r="BF351" s="106"/>
      <c r="BG351" s="106"/>
      <c r="BH351" s="106"/>
      <c r="BI351" s="106"/>
      <c r="BJ351" s="106"/>
      <c r="BK351" s="106"/>
      <c r="BL351" s="106"/>
      <c r="BM351" s="106"/>
      <c r="BN351" s="106"/>
      <c r="BO351" s="106"/>
      <c r="BP351" s="106"/>
      <c r="BQ351" s="106"/>
      <c r="BR351" s="106"/>
      <c r="BS351" s="106"/>
      <c r="BT351" s="106"/>
      <c r="BU351" s="106"/>
      <c r="BV351" s="106"/>
      <c r="BW351" s="106"/>
      <c r="BX351" s="106"/>
      <c r="BY351" s="106"/>
      <c r="BZ351" s="106"/>
      <c r="CA351" s="106"/>
      <c r="CB351" s="106"/>
      <c r="CC351" s="106"/>
      <c r="CD351" s="106"/>
      <c r="CE351" s="106"/>
      <c r="CF351" s="106"/>
    </row>
    <row r="352" spans="1:84" ht="12.5" x14ac:dyDescent="0.25">
      <c r="A352" s="106"/>
      <c r="B352" s="90"/>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c r="AD352" s="106"/>
      <c r="AE352" s="106"/>
      <c r="AF352" s="106"/>
      <c r="AG352" s="106"/>
      <c r="AH352" s="106"/>
      <c r="AI352" s="106"/>
      <c r="AJ352" s="106"/>
      <c r="AK352" s="106"/>
      <c r="AL352" s="106"/>
      <c r="AM352" s="106"/>
      <c r="AN352" s="106"/>
      <c r="AO352" s="106"/>
      <c r="AP352" s="106"/>
      <c r="AQ352" s="106"/>
      <c r="AR352" s="106"/>
      <c r="AS352" s="106"/>
      <c r="AT352" s="106"/>
      <c r="AU352" s="106"/>
      <c r="AV352" s="106"/>
      <c r="AW352" s="106"/>
      <c r="AX352" s="106"/>
      <c r="AY352" s="106"/>
      <c r="AZ352" s="106"/>
      <c r="BA352" s="106"/>
      <c r="BB352" s="106"/>
      <c r="BC352" s="106"/>
      <c r="BD352" s="106"/>
      <c r="BE352" s="106"/>
      <c r="BF352" s="106"/>
      <c r="BG352" s="106"/>
      <c r="BH352" s="106"/>
      <c r="BI352" s="106"/>
      <c r="BJ352" s="106"/>
      <c r="BK352" s="106"/>
      <c r="BL352" s="106"/>
      <c r="BM352" s="106"/>
      <c r="BN352" s="106"/>
      <c r="BO352" s="106"/>
      <c r="BP352" s="106"/>
      <c r="BQ352" s="106"/>
      <c r="BR352" s="106"/>
      <c r="BS352" s="106"/>
      <c r="BT352" s="106"/>
      <c r="BU352" s="106"/>
      <c r="BV352" s="106"/>
      <c r="BW352" s="106"/>
      <c r="BX352" s="106"/>
      <c r="BY352" s="106"/>
      <c r="BZ352" s="106"/>
      <c r="CA352" s="106"/>
      <c r="CB352" s="106"/>
      <c r="CC352" s="106"/>
      <c r="CD352" s="106"/>
      <c r="CE352" s="106"/>
      <c r="CF352" s="106"/>
    </row>
    <row r="353" spans="1:84" ht="12.5" x14ac:dyDescent="0.25">
      <c r="A353" s="106"/>
      <c r="B353" s="90"/>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c r="AD353" s="106"/>
      <c r="AE353" s="106"/>
      <c r="AF353" s="106"/>
      <c r="AG353" s="106"/>
      <c r="AH353" s="106"/>
      <c r="AI353" s="106"/>
      <c r="AJ353" s="106"/>
      <c r="AK353" s="106"/>
      <c r="AL353" s="106"/>
      <c r="AM353" s="106"/>
      <c r="AN353" s="106"/>
      <c r="AO353" s="106"/>
      <c r="AP353" s="106"/>
      <c r="AQ353" s="106"/>
      <c r="AR353" s="106"/>
      <c r="AS353" s="106"/>
      <c r="AT353" s="106"/>
      <c r="AU353" s="106"/>
      <c r="AV353" s="106"/>
      <c r="AW353" s="106"/>
      <c r="AX353" s="106"/>
      <c r="AY353" s="106"/>
      <c r="AZ353" s="106"/>
      <c r="BA353" s="106"/>
      <c r="BB353" s="106"/>
      <c r="BC353" s="106"/>
      <c r="BD353" s="106"/>
      <c r="BE353" s="106"/>
      <c r="BF353" s="106"/>
      <c r="BG353" s="106"/>
      <c r="BH353" s="106"/>
      <c r="BI353" s="106"/>
      <c r="BJ353" s="106"/>
      <c r="BK353" s="106"/>
      <c r="BL353" s="106"/>
      <c r="BM353" s="106"/>
      <c r="BN353" s="106"/>
      <c r="BO353" s="106"/>
      <c r="BP353" s="106"/>
      <c r="BQ353" s="106"/>
      <c r="BR353" s="106"/>
      <c r="BS353" s="106"/>
      <c r="BT353" s="106"/>
      <c r="BU353" s="106"/>
      <c r="BV353" s="106"/>
      <c r="BW353" s="106"/>
      <c r="BX353" s="106"/>
      <c r="BY353" s="106"/>
      <c r="BZ353" s="106"/>
      <c r="CA353" s="106"/>
      <c r="CB353" s="106"/>
      <c r="CC353" s="106"/>
      <c r="CD353" s="106"/>
      <c r="CE353" s="106"/>
      <c r="CF353" s="106"/>
    </row>
    <row r="354" spans="1:84" ht="12.5" x14ac:dyDescent="0.25">
      <c r="A354" s="106"/>
      <c r="B354" s="90"/>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c r="AD354" s="106"/>
      <c r="AE354" s="106"/>
      <c r="AF354" s="106"/>
      <c r="AG354" s="106"/>
      <c r="AH354" s="106"/>
      <c r="AI354" s="106"/>
      <c r="AJ354" s="106"/>
      <c r="AK354" s="106"/>
      <c r="AL354" s="106"/>
      <c r="AM354" s="106"/>
      <c r="AN354" s="106"/>
      <c r="AO354" s="106"/>
      <c r="AP354" s="106"/>
      <c r="AQ354" s="106"/>
      <c r="AR354" s="106"/>
      <c r="AS354" s="106"/>
      <c r="AT354" s="106"/>
      <c r="AU354" s="106"/>
      <c r="AV354" s="106"/>
      <c r="AW354" s="106"/>
      <c r="AX354" s="106"/>
      <c r="AY354" s="106"/>
      <c r="AZ354" s="106"/>
      <c r="BA354" s="106"/>
      <c r="BB354" s="106"/>
      <c r="BC354" s="106"/>
      <c r="BD354" s="106"/>
      <c r="BE354" s="106"/>
      <c r="BF354" s="106"/>
      <c r="BG354" s="106"/>
      <c r="BH354" s="106"/>
      <c r="BI354" s="106"/>
      <c r="BJ354" s="106"/>
      <c r="BK354" s="106"/>
      <c r="BL354" s="106"/>
      <c r="BM354" s="106"/>
      <c r="BN354" s="106"/>
      <c r="BO354" s="106"/>
      <c r="BP354" s="106"/>
      <c r="BQ354" s="106"/>
      <c r="BR354" s="106"/>
      <c r="BS354" s="106"/>
      <c r="BT354" s="106"/>
      <c r="BU354" s="106"/>
      <c r="BV354" s="106"/>
      <c r="BW354" s="106"/>
      <c r="BX354" s="106"/>
      <c r="BY354" s="106"/>
      <c r="BZ354" s="106"/>
      <c r="CA354" s="106"/>
      <c r="CB354" s="106"/>
      <c r="CC354" s="106"/>
      <c r="CD354" s="106"/>
      <c r="CE354" s="106"/>
      <c r="CF354" s="106"/>
    </row>
    <row r="355" spans="1:84" ht="12.5" x14ac:dyDescent="0.25">
      <c r="A355" s="106"/>
      <c r="B355" s="90"/>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c r="AD355" s="106"/>
      <c r="AE355" s="106"/>
      <c r="AF355" s="106"/>
      <c r="AG355" s="106"/>
      <c r="AH355" s="106"/>
      <c r="AI355" s="106"/>
      <c r="AJ355" s="106"/>
      <c r="AK355" s="106"/>
      <c r="AL355" s="106"/>
      <c r="AM355" s="106"/>
      <c r="AN355" s="106"/>
      <c r="AO355" s="106"/>
      <c r="AP355" s="106"/>
      <c r="AQ355" s="106"/>
      <c r="AR355" s="106"/>
      <c r="AS355" s="106"/>
      <c r="AT355" s="106"/>
      <c r="AU355" s="106"/>
      <c r="AV355" s="106"/>
      <c r="AW355" s="106"/>
      <c r="AX355" s="106"/>
      <c r="AY355" s="106"/>
      <c r="AZ355" s="106"/>
      <c r="BA355" s="106"/>
      <c r="BB355" s="106"/>
      <c r="BC355" s="106"/>
      <c r="BD355" s="106"/>
      <c r="BE355" s="106"/>
      <c r="BF355" s="106"/>
      <c r="BG355" s="106"/>
      <c r="BH355" s="106"/>
      <c r="BI355" s="106"/>
      <c r="BJ355" s="106"/>
      <c r="BK355" s="106"/>
      <c r="BL355" s="106"/>
      <c r="BM355" s="106"/>
      <c r="BN355" s="106"/>
      <c r="BO355" s="106"/>
      <c r="BP355" s="106"/>
      <c r="BQ355" s="106"/>
      <c r="BR355" s="106"/>
      <c r="BS355" s="106"/>
      <c r="BT355" s="106"/>
      <c r="BU355" s="106"/>
      <c r="BV355" s="106"/>
      <c r="BW355" s="106"/>
      <c r="BX355" s="106"/>
      <c r="BY355" s="106"/>
      <c r="BZ355" s="106"/>
      <c r="CA355" s="106"/>
      <c r="CB355" s="106"/>
      <c r="CC355" s="106"/>
      <c r="CD355" s="106"/>
      <c r="CE355" s="106"/>
      <c r="CF355" s="106"/>
    </row>
    <row r="356" spans="1:84" ht="12.5" x14ac:dyDescent="0.25">
      <c r="A356" s="106"/>
      <c r="B356" s="90"/>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c r="AD356" s="106"/>
      <c r="AE356" s="106"/>
      <c r="AF356" s="106"/>
      <c r="AG356" s="106"/>
      <c r="AH356" s="106"/>
      <c r="AI356" s="106"/>
      <c r="AJ356" s="106"/>
      <c r="AK356" s="106"/>
      <c r="AL356" s="106"/>
      <c r="AM356" s="106"/>
      <c r="AN356" s="106"/>
      <c r="AO356" s="106"/>
      <c r="AP356" s="106"/>
      <c r="AQ356" s="106"/>
      <c r="AR356" s="106"/>
      <c r="AS356" s="106"/>
      <c r="AT356" s="106"/>
      <c r="AU356" s="106"/>
      <c r="AV356" s="106"/>
      <c r="AW356" s="106"/>
      <c r="AX356" s="106"/>
      <c r="AY356" s="106"/>
      <c r="AZ356" s="106"/>
      <c r="BA356" s="106"/>
      <c r="BB356" s="106"/>
      <c r="BC356" s="106"/>
      <c r="BD356" s="106"/>
      <c r="BE356" s="106"/>
      <c r="BF356" s="106"/>
      <c r="BG356" s="106"/>
      <c r="BH356" s="106"/>
      <c r="BI356" s="106"/>
      <c r="BJ356" s="106"/>
      <c r="BK356" s="106"/>
      <c r="BL356" s="106"/>
      <c r="BM356" s="106"/>
      <c r="BN356" s="106"/>
      <c r="BO356" s="106"/>
      <c r="BP356" s="106"/>
      <c r="BQ356" s="106"/>
      <c r="BR356" s="106"/>
      <c r="BS356" s="106"/>
      <c r="BT356" s="106"/>
      <c r="BU356" s="106"/>
      <c r="BV356" s="106"/>
      <c r="BW356" s="106"/>
      <c r="BX356" s="106"/>
      <c r="BY356" s="106"/>
      <c r="BZ356" s="106"/>
      <c r="CA356" s="106"/>
      <c r="CB356" s="106"/>
      <c r="CC356" s="106"/>
      <c r="CD356" s="106"/>
      <c r="CE356" s="106"/>
      <c r="CF356" s="106"/>
    </row>
    <row r="357" spans="1:84" ht="12.5" x14ac:dyDescent="0.25">
      <c r="A357" s="106"/>
      <c r="B357" s="90"/>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c r="AD357" s="106"/>
      <c r="AE357" s="106"/>
      <c r="AF357" s="106"/>
      <c r="AG357" s="106"/>
      <c r="AH357" s="106"/>
      <c r="AI357" s="106"/>
      <c r="AJ357" s="106"/>
      <c r="AK357" s="106"/>
      <c r="AL357" s="106"/>
      <c r="AM357" s="106"/>
      <c r="AN357" s="106"/>
      <c r="AO357" s="106"/>
      <c r="AP357" s="106"/>
      <c r="AQ357" s="106"/>
      <c r="AR357" s="106"/>
      <c r="AS357" s="106"/>
      <c r="AT357" s="106"/>
      <c r="AU357" s="106"/>
      <c r="AV357" s="106"/>
      <c r="AW357" s="106"/>
      <c r="AX357" s="106"/>
      <c r="AY357" s="106"/>
      <c r="AZ357" s="106"/>
      <c r="BA357" s="106"/>
      <c r="BB357" s="106"/>
      <c r="BC357" s="106"/>
      <c r="BD357" s="106"/>
      <c r="BE357" s="106"/>
      <c r="BF357" s="106"/>
      <c r="BG357" s="106"/>
      <c r="BH357" s="106"/>
      <c r="BI357" s="106"/>
      <c r="BJ357" s="106"/>
      <c r="BK357" s="106"/>
      <c r="BL357" s="106"/>
      <c r="BM357" s="106"/>
      <c r="BN357" s="106"/>
      <c r="BO357" s="106"/>
      <c r="BP357" s="106"/>
      <c r="BQ357" s="106"/>
      <c r="BR357" s="106"/>
      <c r="BS357" s="106"/>
      <c r="BT357" s="106"/>
      <c r="BU357" s="106"/>
      <c r="BV357" s="106"/>
      <c r="BW357" s="106"/>
      <c r="BX357" s="106"/>
      <c r="BY357" s="106"/>
      <c r="BZ357" s="106"/>
      <c r="CA357" s="106"/>
      <c r="CB357" s="106"/>
      <c r="CC357" s="106"/>
      <c r="CD357" s="106"/>
      <c r="CE357" s="106"/>
      <c r="CF357" s="106"/>
    </row>
    <row r="358" spans="1:84" ht="12.5" x14ac:dyDescent="0.25">
      <c r="A358" s="106"/>
      <c r="B358" s="90"/>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c r="AD358" s="106"/>
      <c r="AE358" s="106"/>
      <c r="AF358" s="106"/>
      <c r="AG358" s="106"/>
      <c r="AH358" s="106"/>
      <c r="AI358" s="106"/>
      <c r="AJ358" s="106"/>
      <c r="AK358" s="106"/>
      <c r="AL358" s="106"/>
      <c r="AM358" s="106"/>
      <c r="AN358" s="106"/>
      <c r="AO358" s="106"/>
      <c r="AP358" s="106"/>
      <c r="AQ358" s="106"/>
      <c r="AR358" s="106"/>
      <c r="AS358" s="106"/>
      <c r="AT358" s="106"/>
      <c r="AU358" s="106"/>
      <c r="AV358" s="106"/>
      <c r="AW358" s="106"/>
      <c r="AX358" s="106"/>
      <c r="AY358" s="106"/>
      <c r="AZ358" s="106"/>
      <c r="BA358" s="106"/>
      <c r="BB358" s="106"/>
      <c r="BC358" s="106"/>
      <c r="BD358" s="106"/>
      <c r="BE358" s="106"/>
      <c r="BF358" s="106"/>
      <c r="BG358" s="106"/>
      <c r="BH358" s="106"/>
      <c r="BI358" s="106"/>
      <c r="BJ358" s="106"/>
      <c r="BK358" s="106"/>
      <c r="BL358" s="106"/>
      <c r="BM358" s="106"/>
      <c r="BN358" s="106"/>
      <c r="BO358" s="106"/>
      <c r="BP358" s="106"/>
      <c r="BQ358" s="106"/>
      <c r="BR358" s="106"/>
      <c r="BS358" s="106"/>
      <c r="BT358" s="106"/>
      <c r="BU358" s="106"/>
      <c r="BV358" s="106"/>
      <c r="BW358" s="106"/>
      <c r="BX358" s="106"/>
      <c r="BY358" s="106"/>
      <c r="BZ358" s="106"/>
      <c r="CA358" s="106"/>
      <c r="CB358" s="106"/>
      <c r="CC358" s="106"/>
      <c r="CD358" s="106"/>
      <c r="CE358" s="106"/>
      <c r="CF358" s="106"/>
    </row>
    <row r="359" spans="1:84" ht="12.5" x14ac:dyDescent="0.25">
      <c r="A359" s="106"/>
      <c r="B359" s="90"/>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c r="AD359" s="106"/>
      <c r="AE359" s="106"/>
      <c r="AF359" s="106"/>
      <c r="AG359" s="106"/>
      <c r="AH359" s="106"/>
      <c r="AI359" s="106"/>
      <c r="AJ359" s="106"/>
      <c r="AK359" s="106"/>
      <c r="AL359" s="106"/>
      <c r="AM359" s="106"/>
      <c r="AN359" s="106"/>
      <c r="AO359" s="106"/>
      <c r="AP359" s="106"/>
      <c r="AQ359" s="106"/>
      <c r="AR359" s="106"/>
      <c r="AS359" s="106"/>
      <c r="AT359" s="106"/>
      <c r="AU359" s="106"/>
      <c r="AV359" s="106"/>
      <c r="AW359" s="106"/>
      <c r="AX359" s="106"/>
      <c r="AY359" s="106"/>
      <c r="AZ359" s="106"/>
      <c r="BA359" s="106"/>
      <c r="BB359" s="106"/>
      <c r="BC359" s="106"/>
      <c r="BD359" s="106"/>
      <c r="BE359" s="106"/>
      <c r="BF359" s="106"/>
      <c r="BG359" s="106"/>
      <c r="BH359" s="106"/>
      <c r="BI359" s="106"/>
      <c r="BJ359" s="106"/>
      <c r="BK359" s="106"/>
      <c r="BL359" s="106"/>
      <c r="BM359" s="106"/>
      <c r="BN359" s="106"/>
      <c r="BO359" s="106"/>
      <c r="BP359" s="106"/>
      <c r="BQ359" s="106"/>
      <c r="BR359" s="106"/>
      <c r="BS359" s="106"/>
      <c r="BT359" s="106"/>
      <c r="BU359" s="106"/>
      <c r="BV359" s="106"/>
      <c r="BW359" s="106"/>
      <c r="BX359" s="106"/>
      <c r="BY359" s="106"/>
      <c r="BZ359" s="106"/>
      <c r="CA359" s="106"/>
      <c r="CB359" s="106"/>
      <c r="CC359" s="106"/>
      <c r="CD359" s="106"/>
      <c r="CE359" s="106"/>
      <c r="CF359" s="106"/>
    </row>
    <row r="360" spans="1:84" ht="12.5" x14ac:dyDescent="0.25">
      <c r="A360" s="106"/>
      <c r="B360" s="90"/>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c r="AD360" s="106"/>
      <c r="AE360" s="106"/>
      <c r="AF360" s="106"/>
      <c r="AG360" s="106"/>
      <c r="AH360" s="106"/>
      <c r="AI360" s="106"/>
      <c r="AJ360" s="106"/>
      <c r="AK360" s="106"/>
      <c r="AL360" s="106"/>
      <c r="AM360" s="106"/>
      <c r="AN360" s="106"/>
      <c r="AO360" s="106"/>
      <c r="AP360" s="106"/>
      <c r="AQ360" s="106"/>
      <c r="AR360" s="106"/>
      <c r="AS360" s="106"/>
      <c r="AT360" s="106"/>
      <c r="AU360" s="106"/>
      <c r="AV360" s="106"/>
      <c r="AW360" s="106"/>
      <c r="AX360" s="106"/>
      <c r="AY360" s="106"/>
      <c r="AZ360" s="106"/>
      <c r="BA360" s="106"/>
      <c r="BB360" s="106"/>
      <c r="BC360" s="106"/>
      <c r="BD360" s="106"/>
      <c r="BE360" s="106"/>
      <c r="BF360" s="106"/>
      <c r="BG360" s="106"/>
      <c r="BH360" s="106"/>
      <c r="BI360" s="106"/>
      <c r="BJ360" s="106"/>
      <c r="BK360" s="106"/>
      <c r="BL360" s="106"/>
      <c r="BM360" s="106"/>
      <c r="BN360" s="106"/>
      <c r="BO360" s="106"/>
      <c r="BP360" s="106"/>
      <c r="BQ360" s="106"/>
      <c r="BR360" s="106"/>
      <c r="BS360" s="106"/>
      <c r="BT360" s="106"/>
      <c r="BU360" s="106"/>
      <c r="BV360" s="106"/>
      <c r="BW360" s="106"/>
      <c r="BX360" s="106"/>
      <c r="BY360" s="106"/>
      <c r="BZ360" s="106"/>
      <c r="CA360" s="106"/>
      <c r="CB360" s="106"/>
      <c r="CC360" s="106"/>
      <c r="CD360" s="106"/>
      <c r="CE360" s="106"/>
      <c r="CF360" s="106"/>
    </row>
    <row r="361" spans="1:84" ht="12.5" x14ac:dyDescent="0.25">
      <c r="A361" s="106"/>
      <c r="B361" s="90"/>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c r="AD361" s="106"/>
      <c r="AE361" s="106"/>
      <c r="AF361" s="106"/>
      <c r="AG361" s="106"/>
      <c r="AH361" s="106"/>
      <c r="AI361" s="106"/>
      <c r="AJ361" s="106"/>
      <c r="AK361" s="106"/>
      <c r="AL361" s="106"/>
      <c r="AM361" s="106"/>
      <c r="AN361" s="106"/>
      <c r="AO361" s="106"/>
      <c r="AP361" s="106"/>
      <c r="AQ361" s="106"/>
      <c r="AR361" s="106"/>
      <c r="AS361" s="106"/>
      <c r="AT361" s="106"/>
      <c r="AU361" s="106"/>
      <c r="AV361" s="106"/>
      <c r="AW361" s="106"/>
      <c r="AX361" s="106"/>
      <c r="AY361" s="106"/>
      <c r="AZ361" s="106"/>
      <c r="BA361" s="106"/>
      <c r="BB361" s="106"/>
      <c r="BC361" s="106"/>
      <c r="BD361" s="106"/>
      <c r="BE361" s="106"/>
      <c r="BF361" s="106"/>
      <c r="BG361" s="106"/>
      <c r="BH361" s="106"/>
      <c r="BI361" s="106"/>
      <c r="BJ361" s="106"/>
      <c r="BK361" s="106"/>
      <c r="BL361" s="106"/>
      <c r="BM361" s="106"/>
      <c r="BN361" s="106"/>
      <c r="BO361" s="106"/>
      <c r="BP361" s="106"/>
      <c r="BQ361" s="106"/>
      <c r="BR361" s="106"/>
      <c r="BS361" s="106"/>
      <c r="BT361" s="106"/>
      <c r="BU361" s="106"/>
      <c r="BV361" s="106"/>
      <c r="BW361" s="106"/>
      <c r="BX361" s="106"/>
      <c r="BY361" s="106"/>
      <c r="BZ361" s="106"/>
      <c r="CA361" s="106"/>
      <c r="CB361" s="106"/>
      <c r="CC361" s="106"/>
      <c r="CD361" s="106"/>
      <c r="CE361" s="106"/>
      <c r="CF361" s="106"/>
    </row>
    <row r="362" spans="1:84" ht="12.5" x14ac:dyDescent="0.25">
      <c r="A362" s="106"/>
      <c r="B362" s="90"/>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c r="AD362" s="106"/>
      <c r="AE362" s="106"/>
      <c r="AF362" s="106"/>
      <c r="AG362" s="106"/>
      <c r="AH362" s="106"/>
      <c r="AI362" s="106"/>
      <c r="AJ362" s="106"/>
      <c r="AK362" s="106"/>
      <c r="AL362" s="106"/>
      <c r="AM362" s="106"/>
      <c r="AN362" s="106"/>
      <c r="AO362" s="106"/>
      <c r="AP362" s="106"/>
      <c r="AQ362" s="106"/>
      <c r="AR362" s="106"/>
      <c r="AS362" s="106"/>
      <c r="AT362" s="106"/>
      <c r="AU362" s="106"/>
      <c r="AV362" s="106"/>
      <c r="AW362" s="106"/>
      <c r="AX362" s="106"/>
      <c r="AY362" s="106"/>
      <c r="AZ362" s="106"/>
      <c r="BA362" s="106"/>
      <c r="BB362" s="106"/>
      <c r="BC362" s="106"/>
      <c r="BD362" s="106"/>
      <c r="BE362" s="106"/>
      <c r="BF362" s="106"/>
      <c r="BG362" s="106"/>
      <c r="BH362" s="106"/>
      <c r="BI362" s="106"/>
      <c r="BJ362" s="106"/>
      <c r="BK362" s="106"/>
      <c r="BL362" s="106"/>
      <c r="BM362" s="106"/>
      <c r="BN362" s="106"/>
      <c r="BO362" s="106"/>
      <c r="BP362" s="106"/>
      <c r="BQ362" s="106"/>
      <c r="BR362" s="106"/>
      <c r="BS362" s="106"/>
      <c r="BT362" s="106"/>
      <c r="BU362" s="106"/>
      <c r="BV362" s="106"/>
      <c r="BW362" s="106"/>
      <c r="BX362" s="106"/>
      <c r="BY362" s="106"/>
      <c r="BZ362" s="106"/>
      <c r="CA362" s="106"/>
      <c r="CB362" s="106"/>
      <c r="CC362" s="106"/>
      <c r="CD362" s="106"/>
      <c r="CE362" s="106"/>
      <c r="CF362" s="106"/>
    </row>
    <row r="363" spans="1:84" ht="12.5" x14ac:dyDescent="0.25">
      <c r="A363" s="106"/>
      <c r="B363" s="90"/>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c r="AD363" s="106"/>
      <c r="AE363" s="106"/>
      <c r="AF363" s="106"/>
      <c r="AG363" s="106"/>
      <c r="AH363" s="106"/>
      <c r="AI363" s="106"/>
      <c r="AJ363" s="106"/>
      <c r="AK363" s="106"/>
      <c r="AL363" s="106"/>
      <c r="AM363" s="106"/>
      <c r="AN363" s="106"/>
      <c r="AO363" s="106"/>
      <c r="AP363" s="106"/>
      <c r="AQ363" s="106"/>
      <c r="AR363" s="106"/>
      <c r="AS363" s="106"/>
      <c r="AT363" s="106"/>
      <c r="AU363" s="106"/>
      <c r="AV363" s="106"/>
      <c r="AW363" s="106"/>
      <c r="AX363" s="106"/>
      <c r="AY363" s="106"/>
      <c r="AZ363" s="106"/>
      <c r="BA363" s="106"/>
      <c r="BB363" s="106"/>
      <c r="BC363" s="106"/>
      <c r="BD363" s="106"/>
      <c r="BE363" s="106"/>
      <c r="BF363" s="106"/>
      <c r="BG363" s="106"/>
      <c r="BH363" s="106"/>
      <c r="BI363" s="106"/>
      <c r="BJ363" s="106"/>
      <c r="BK363" s="106"/>
      <c r="BL363" s="106"/>
      <c r="BM363" s="106"/>
      <c r="BN363" s="106"/>
      <c r="BO363" s="106"/>
      <c r="BP363" s="106"/>
      <c r="BQ363" s="106"/>
      <c r="BR363" s="106"/>
      <c r="BS363" s="106"/>
      <c r="BT363" s="106"/>
      <c r="BU363" s="106"/>
      <c r="BV363" s="106"/>
      <c r="BW363" s="106"/>
      <c r="BX363" s="106"/>
      <c r="BY363" s="106"/>
      <c r="BZ363" s="106"/>
      <c r="CA363" s="106"/>
      <c r="CB363" s="106"/>
      <c r="CC363" s="106"/>
      <c r="CD363" s="106"/>
      <c r="CE363" s="106"/>
      <c r="CF363" s="106"/>
    </row>
    <row r="364" spans="1:84" ht="12.5" x14ac:dyDescent="0.25">
      <c r="A364" s="106"/>
      <c r="B364" s="90"/>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c r="AD364" s="106"/>
      <c r="AE364" s="106"/>
      <c r="AF364" s="106"/>
      <c r="AG364" s="106"/>
      <c r="AH364" s="106"/>
      <c r="AI364" s="106"/>
      <c r="AJ364" s="106"/>
      <c r="AK364" s="106"/>
      <c r="AL364" s="106"/>
      <c r="AM364" s="106"/>
      <c r="AN364" s="106"/>
      <c r="AO364" s="106"/>
      <c r="AP364" s="106"/>
      <c r="AQ364" s="106"/>
      <c r="AR364" s="106"/>
      <c r="AS364" s="106"/>
      <c r="AT364" s="106"/>
      <c r="AU364" s="106"/>
      <c r="AV364" s="106"/>
      <c r="AW364" s="106"/>
      <c r="AX364" s="106"/>
      <c r="AY364" s="106"/>
      <c r="AZ364" s="106"/>
      <c r="BA364" s="106"/>
      <c r="BB364" s="106"/>
      <c r="BC364" s="106"/>
      <c r="BD364" s="106"/>
      <c r="BE364" s="106"/>
      <c r="BF364" s="106"/>
      <c r="BG364" s="106"/>
      <c r="BH364" s="106"/>
      <c r="BI364" s="106"/>
      <c r="BJ364" s="106"/>
      <c r="BK364" s="106"/>
      <c r="BL364" s="106"/>
      <c r="BM364" s="106"/>
      <c r="BN364" s="106"/>
      <c r="BO364" s="106"/>
      <c r="BP364" s="106"/>
      <c r="BQ364" s="106"/>
      <c r="BR364" s="106"/>
      <c r="BS364" s="106"/>
      <c r="BT364" s="106"/>
      <c r="BU364" s="106"/>
      <c r="BV364" s="106"/>
      <c r="BW364" s="106"/>
      <c r="BX364" s="106"/>
      <c r="BY364" s="106"/>
      <c r="BZ364" s="106"/>
      <c r="CA364" s="106"/>
      <c r="CB364" s="106"/>
      <c r="CC364" s="106"/>
      <c r="CD364" s="106"/>
      <c r="CE364" s="106"/>
      <c r="CF364" s="106"/>
    </row>
    <row r="365" spans="1:84" ht="12.5" x14ac:dyDescent="0.25">
      <c r="A365" s="106"/>
      <c r="B365" s="90"/>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c r="AD365" s="106"/>
      <c r="AE365" s="106"/>
      <c r="AF365" s="106"/>
      <c r="AG365" s="106"/>
      <c r="AH365" s="106"/>
      <c r="AI365" s="106"/>
      <c r="AJ365" s="106"/>
      <c r="AK365" s="106"/>
      <c r="AL365" s="106"/>
      <c r="AM365" s="106"/>
      <c r="AN365" s="106"/>
      <c r="AO365" s="106"/>
      <c r="AP365" s="106"/>
      <c r="AQ365" s="106"/>
      <c r="AR365" s="106"/>
      <c r="AS365" s="106"/>
      <c r="AT365" s="106"/>
      <c r="AU365" s="106"/>
      <c r="AV365" s="106"/>
      <c r="AW365" s="106"/>
      <c r="AX365" s="106"/>
      <c r="AY365" s="106"/>
      <c r="AZ365" s="106"/>
      <c r="BA365" s="106"/>
      <c r="BB365" s="106"/>
      <c r="BC365" s="106"/>
      <c r="BD365" s="106"/>
      <c r="BE365" s="106"/>
      <c r="BF365" s="106"/>
      <c r="BG365" s="106"/>
      <c r="BH365" s="106"/>
      <c r="BI365" s="106"/>
      <c r="BJ365" s="106"/>
      <c r="BK365" s="106"/>
      <c r="BL365" s="106"/>
      <c r="BM365" s="106"/>
      <c r="BN365" s="106"/>
      <c r="BO365" s="106"/>
      <c r="BP365" s="106"/>
      <c r="BQ365" s="106"/>
      <c r="BR365" s="106"/>
      <c r="BS365" s="106"/>
      <c r="BT365" s="106"/>
      <c r="BU365" s="106"/>
      <c r="BV365" s="106"/>
      <c r="BW365" s="106"/>
      <c r="BX365" s="106"/>
      <c r="BY365" s="106"/>
      <c r="BZ365" s="106"/>
      <c r="CA365" s="106"/>
      <c r="CB365" s="106"/>
      <c r="CC365" s="106"/>
      <c r="CD365" s="106"/>
      <c r="CE365" s="106"/>
      <c r="CF365" s="106"/>
    </row>
    <row r="366" spans="1:84" ht="12.5" x14ac:dyDescent="0.25">
      <c r="A366" s="106"/>
      <c r="B366" s="90"/>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c r="AA366" s="106"/>
      <c r="AB366" s="106"/>
      <c r="AC366" s="106"/>
      <c r="AD366" s="106"/>
      <c r="AE366" s="106"/>
      <c r="AF366" s="106"/>
      <c r="AG366" s="106"/>
      <c r="AH366" s="106"/>
      <c r="AI366" s="106"/>
      <c r="AJ366" s="106"/>
      <c r="AK366" s="106"/>
      <c r="AL366" s="106"/>
      <c r="AM366" s="106"/>
      <c r="AN366" s="106"/>
      <c r="AO366" s="106"/>
      <c r="AP366" s="106"/>
      <c r="AQ366" s="106"/>
      <c r="AR366" s="106"/>
      <c r="AS366" s="106"/>
      <c r="AT366" s="106"/>
      <c r="AU366" s="106"/>
      <c r="AV366" s="106"/>
      <c r="AW366" s="106"/>
      <c r="AX366" s="106"/>
      <c r="AY366" s="106"/>
      <c r="AZ366" s="106"/>
      <c r="BA366" s="106"/>
      <c r="BB366" s="106"/>
      <c r="BC366" s="106"/>
      <c r="BD366" s="106"/>
      <c r="BE366" s="106"/>
      <c r="BF366" s="106"/>
      <c r="BG366" s="106"/>
      <c r="BH366" s="106"/>
      <c r="BI366" s="106"/>
      <c r="BJ366" s="106"/>
      <c r="BK366" s="106"/>
      <c r="BL366" s="106"/>
      <c r="BM366" s="106"/>
      <c r="BN366" s="106"/>
      <c r="BO366" s="106"/>
      <c r="BP366" s="106"/>
      <c r="BQ366" s="106"/>
      <c r="BR366" s="106"/>
      <c r="BS366" s="106"/>
      <c r="BT366" s="106"/>
      <c r="BU366" s="106"/>
      <c r="BV366" s="106"/>
      <c r="BW366" s="106"/>
      <c r="BX366" s="106"/>
      <c r="BY366" s="106"/>
      <c r="BZ366" s="106"/>
      <c r="CA366" s="106"/>
      <c r="CB366" s="106"/>
      <c r="CC366" s="106"/>
      <c r="CD366" s="106"/>
      <c r="CE366" s="106"/>
      <c r="CF366" s="106"/>
    </row>
    <row r="367" spans="1:84" ht="12.5" x14ac:dyDescent="0.25">
      <c r="A367" s="106"/>
      <c r="B367" s="90"/>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c r="AF367" s="106"/>
      <c r="AG367" s="106"/>
      <c r="AH367" s="106"/>
      <c r="AI367" s="106"/>
      <c r="AJ367" s="106"/>
      <c r="AK367" s="106"/>
      <c r="AL367" s="106"/>
      <c r="AM367" s="106"/>
      <c r="AN367" s="106"/>
      <c r="AO367" s="106"/>
      <c r="AP367" s="106"/>
      <c r="AQ367" s="106"/>
      <c r="AR367" s="106"/>
      <c r="AS367" s="106"/>
      <c r="AT367" s="106"/>
      <c r="AU367" s="106"/>
      <c r="AV367" s="106"/>
      <c r="AW367" s="106"/>
      <c r="AX367" s="106"/>
      <c r="AY367" s="106"/>
      <c r="AZ367" s="106"/>
      <c r="BA367" s="106"/>
      <c r="BB367" s="106"/>
      <c r="BC367" s="106"/>
      <c r="BD367" s="106"/>
      <c r="BE367" s="106"/>
      <c r="BF367" s="106"/>
      <c r="BG367" s="106"/>
      <c r="BH367" s="106"/>
      <c r="BI367" s="106"/>
      <c r="BJ367" s="106"/>
      <c r="BK367" s="106"/>
      <c r="BL367" s="106"/>
      <c r="BM367" s="106"/>
      <c r="BN367" s="106"/>
      <c r="BO367" s="106"/>
      <c r="BP367" s="106"/>
      <c r="BQ367" s="106"/>
      <c r="BR367" s="106"/>
      <c r="BS367" s="106"/>
      <c r="BT367" s="106"/>
      <c r="BU367" s="106"/>
      <c r="BV367" s="106"/>
      <c r="BW367" s="106"/>
      <c r="BX367" s="106"/>
      <c r="BY367" s="106"/>
      <c r="BZ367" s="106"/>
      <c r="CA367" s="106"/>
      <c r="CB367" s="106"/>
      <c r="CC367" s="106"/>
      <c r="CD367" s="106"/>
      <c r="CE367" s="106"/>
      <c r="CF367" s="106"/>
    </row>
    <row r="368" spans="1:84" ht="12.5" x14ac:dyDescent="0.25">
      <c r="A368" s="106"/>
      <c r="B368" s="90"/>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6"/>
      <c r="AY368" s="106"/>
      <c r="AZ368" s="106"/>
      <c r="BA368" s="106"/>
      <c r="BB368" s="106"/>
      <c r="BC368" s="106"/>
      <c r="BD368" s="106"/>
      <c r="BE368" s="106"/>
      <c r="BF368" s="106"/>
      <c r="BG368" s="106"/>
      <c r="BH368" s="106"/>
      <c r="BI368" s="106"/>
      <c r="BJ368" s="106"/>
      <c r="BK368" s="106"/>
      <c r="BL368" s="106"/>
      <c r="BM368" s="106"/>
      <c r="BN368" s="106"/>
      <c r="BO368" s="106"/>
      <c r="BP368" s="106"/>
      <c r="BQ368" s="106"/>
      <c r="BR368" s="106"/>
      <c r="BS368" s="106"/>
      <c r="BT368" s="106"/>
      <c r="BU368" s="106"/>
      <c r="BV368" s="106"/>
      <c r="BW368" s="106"/>
      <c r="BX368" s="106"/>
      <c r="BY368" s="106"/>
      <c r="BZ368" s="106"/>
      <c r="CA368" s="106"/>
      <c r="CB368" s="106"/>
      <c r="CC368" s="106"/>
      <c r="CD368" s="106"/>
      <c r="CE368" s="106"/>
      <c r="CF368" s="106"/>
    </row>
    <row r="369" spans="1:84" ht="12.5" x14ac:dyDescent="0.25">
      <c r="A369" s="106"/>
      <c r="B369" s="90"/>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6"/>
      <c r="AY369" s="106"/>
      <c r="AZ369" s="106"/>
      <c r="BA369" s="106"/>
      <c r="BB369" s="106"/>
      <c r="BC369" s="106"/>
      <c r="BD369" s="106"/>
      <c r="BE369" s="106"/>
      <c r="BF369" s="106"/>
      <c r="BG369" s="106"/>
      <c r="BH369" s="106"/>
      <c r="BI369" s="106"/>
      <c r="BJ369" s="106"/>
      <c r="BK369" s="106"/>
      <c r="BL369" s="106"/>
      <c r="BM369" s="106"/>
      <c r="BN369" s="106"/>
      <c r="BO369" s="106"/>
      <c r="BP369" s="106"/>
      <c r="BQ369" s="106"/>
      <c r="BR369" s="106"/>
      <c r="BS369" s="106"/>
      <c r="BT369" s="106"/>
      <c r="BU369" s="106"/>
      <c r="BV369" s="106"/>
      <c r="BW369" s="106"/>
      <c r="BX369" s="106"/>
      <c r="BY369" s="106"/>
      <c r="BZ369" s="106"/>
      <c r="CA369" s="106"/>
      <c r="CB369" s="106"/>
      <c r="CC369" s="106"/>
      <c r="CD369" s="106"/>
      <c r="CE369" s="106"/>
      <c r="CF369" s="106"/>
    </row>
    <row r="370" spans="1:84" ht="12.5" x14ac:dyDescent="0.25">
      <c r="A370" s="106"/>
      <c r="B370" s="90"/>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6"/>
      <c r="AY370" s="106"/>
      <c r="AZ370" s="106"/>
      <c r="BA370" s="106"/>
      <c r="BB370" s="106"/>
      <c r="BC370" s="106"/>
      <c r="BD370" s="106"/>
      <c r="BE370" s="106"/>
      <c r="BF370" s="106"/>
      <c r="BG370" s="106"/>
      <c r="BH370" s="106"/>
      <c r="BI370" s="106"/>
      <c r="BJ370" s="106"/>
      <c r="BK370" s="106"/>
      <c r="BL370" s="106"/>
      <c r="BM370" s="106"/>
      <c r="BN370" s="106"/>
      <c r="BO370" s="106"/>
      <c r="BP370" s="106"/>
      <c r="BQ370" s="106"/>
      <c r="BR370" s="106"/>
      <c r="BS370" s="106"/>
      <c r="BT370" s="106"/>
      <c r="BU370" s="106"/>
      <c r="BV370" s="106"/>
      <c r="BW370" s="106"/>
      <c r="BX370" s="106"/>
      <c r="BY370" s="106"/>
      <c r="BZ370" s="106"/>
      <c r="CA370" s="106"/>
      <c r="CB370" s="106"/>
      <c r="CC370" s="106"/>
      <c r="CD370" s="106"/>
      <c r="CE370" s="106"/>
      <c r="CF370" s="106"/>
    </row>
    <row r="371" spans="1:84" ht="12.5" x14ac:dyDescent="0.25">
      <c r="A371" s="106"/>
      <c r="B371" s="90"/>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6"/>
      <c r="AY371" s="106"/>
      <c r="AZ371" s="106"/>
      <c r="BA371" s="106"/>
      <c r="BB371" s="106"/>
      <c r="BC371" s="106"/>
      <c r="BD371" s="106"/>
      <c r="BE371" s="106"/>
      <c r="BF371" s="106"/>
      <c r="BG371" s="106"/>
      <c r="BH371" s="106"/>
      <c r="BI371" s="106"/>
      <c r="BJ371" s="106"/>
      <c r="BK371" s="106"/>
      <c r="BL371" s="106"/>
      <c r="BM371" s="106"/>
      <c r="BN371" s="106"/>
      <c r="BO371" s="106"/>
      <c r="BP371" s="106"/>
      <c r="BQ371" s="106"/>
      <c r="BR371" s="106"/>
      <c r="BS371" s="106"/>
      <c r="BT371" s="106"/>
      <c r="BU371" s="106"/>
      <c r="BV371" s="106"/>
      <c r="BW371" s="106"/>
      <c r="BX371" s="106"/>
      <c r="BY371" s="106"/>
      <c r="BZ371" s="106"/>
      <c r="CA371" s="106"/>
      <c r="CB371" s="106"/>
      <c r="CC371" s="106"/>
      <c r="CD371" s="106"/>
      <c r="CE371" s="106"/>
      <c r="CF371" s="106"/>
    </row>
    <row r="372" spans="1:84" ht="12.5" x14ac:dyDescent="0.25">
      <c r="A372" s="106"/>
      <c r="B372" s="90"/>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c r="AF372" s="106"/>
      <c r="AG372" s="106"/>
      <c r="AH372" s="106"/>
      <c r="AI372" s="106"/>
      <c r="AJ372" s="106"/>
      <c r="AK372" s="106"/>
      <c r="AL372" s="106"/>
      <c r="AM372" s="106"/>
      <c r="AN372" s="106"/>
      <c r="AO372" s="106"/>
      <c r="AP372" s="106"/>
      <c r="AQ372" s="106"/>
      <c r="AR372" s="106"/>
      <c r="AS372" s="106"/>
      <c r="AT372" s="106"/>
      <c r="AU372" s="106"/>
      <c r="AV372" s="106"/>
      <c r="AW372" s="106"/>
      <c r="AX372" s="106"/>
      <c r="AY372" s="106"/>
      <c r="AZ372" s="106"/>
      <c r="BA372" s="106"/>
      <c r="BB372" s="106"/>
      <c r="BC372" s="106"/>
      <c r="BD372" s="106"/>
      <c r="BE372" s="106"/>
      <c r="BF372" s="106"/>
      <c r="BG372" s="106"/>
      <c r="BH372" s="106"/>
      <c r="BI372" s="106"/>
      <c r="BJ372" s="106"/>
      <c r="BK372" s="106"/>
      <c r="BL372" s="106"/>
      <c r="BM372" s="106"/>
      <c r="BN372" s="106"/>
      <c r="BO372" s="106"/>
      <c r="BP372" s="106"/>
      <c r="BQ372" s="106"/>
      <c r="BR372" s="106"/>
      <c r="BS372" s="106"/>
      <c r="BT372" s="106"/>
      <c r="BU372" s="106"/>
      <c r="BV372" s="106"/>
      <c r="BW372" s="106"/>
      <c r="BX372" s="106"/>
      <c r="BY372" s="106"/>
      <c r="BZ372" s="106"/>
      <c r="CA372" s="106"/>
      <c r="CB372" s="106"/>
      <c r="CC372" s="106"/>
      <c r="CD372" s="106"/>
      <c r="CE372" s="106"/>
      <c r="CF372" s="106"/>
    </row>
    <row r="373" spans="1:84" ht="12.5" x14ac:dyDescent="0.25">
      <c r="A373" s="106"/>
      <c r="B373" s="90"/>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6"/>
      <c r="AL373" s="106"/>
      <c r="AM373" s="106"/>
      <c r="AN373" s="106"/>
      <c r="AO373" s="106"/>
      <c r="AP373" s="106"/>
      <c r="AQ373" s="106"/>
      <c r="AR373" s="106"/>
      <c r="AS373" s="106"/>
      <c r="AT373" s="106"/>
      <c r="AU373" s="106"/>
      <c r="AV373" s="106"/>
      <c r="AW373" s="106"/>
      <c r="AX373" s="106"/>
      <c r="AY373" s="106"/>
      <c r="AZ373" s="106"/>
      <c r="BA373" s="106"/>
      <c r="BB373" s="106"/>
      <c r="BC373" s="106"/>
      <c r="BD373" s="106"/>
      <c r="BE373" s="106"/>
      <c r="BF373" s="106"/>
      <c r="BG373" s="106"/>
      <c r="BH373" s="106"/>
      <c r="BI373" s="106"/>
      <c r="BJ373" s="106"/>
      <c r="BK373" s="106"/>
      <c r="BL373" s="106"/>
      <c r="BM373" s="106"/>
      <c r="BN373" s="106"/>
      <c r="BO373" s="106"/>
      <c r="BP373" s="106"/>
      <c r="BQ373" s="106"/>
      <c r="BR373" s="106"/>
      <c r="BS373" s="106"/>
      <c r="BT373" s="106"/>
      <c r="BU373" s="106"/>
      <c r="BV373" s="106"/>
      <c r="BW373" s="106"/>
      <c r="BX373" s="106"/>
      <c r="BY373" s="106"/>
      <c r="BZ373" s="106"/>
      <c r="CA373" s="106"/>
      <c r="CB373" s="106"/>
      <c r="CC373" s="106"/>
      <c r="CD373" s="106"/>
      <c r="CE373" s="106"/>
      <c r="CF373" s="106"/>
    </row>
    <row r="374" spans="1:84" ht="12.5" x14ac:dyDescent="0.25">
      <c r="A374" s="106"/>
      <c r="B374" s="90"/>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6"/>
      <c r="AL374" s="106"/>
      <c r="AM374" s="106"/>
      <c r="AN374" s="106"/>
      <c r="AO374" s="106"/>
      <c r="AP374" s="106"/>
      <c r="AQ374" s="106"/>
      <c r="AR374" s="106"/>
      <c r="AS374" s="106"/>
      <c r="AT374" s="106"/>
      <c r="AU374" s="106"/>
      <c r="AV374" s="106"/>
      <c r="AW374" s="106"/>
      <c r="AX374" s="106"/>
      <c r="AY374" s="106"/>
      <c r="AZ374" s="106"/>
      <c r="BA374" s="106"/>
      <c r="BB374" s="106"/>
      <c r="BC374" s="106"/>
      <c r="BD374" s="106"/>
      <c r="BE374" s="106"/>
      <c r="BF374" s="106"/>
      <c r="BG374" s="106"/>
      <c r="BH374" s="106"/>
      <c r="BI374" s="106"/>
      <c r="BJ374" s="106"/>
      <c r="BK374" s="106"/>
      <c r="BL374" s="106"/>
      <c r="BM374" s="106"/>
      <c r="BN374" s="106"/>
      <c r="BO374" s="106"/>
      <c r="BP374" s="106"/>
      <c r="BQ374" s="106"/>
      <c r="BR374" s="106"/>
      <c r="BS374" s="106"/>
      <c r="BT374" s="106"/>
      <c r="BU374" s="106"/>
      <c r="BV374" s="106"/>
      <c r="BW374" s="106"/>
      <c r="BX374" s="106"/>
      <c r="BY374" s="106"/>
      <c r="BZ374" s="106"/>
      <c r="CA374" s="106"/>
      <c r="CB374" s="106"/>
      <c r="CC374" s="106"/>
      <c r="CD374" s="106"/>
      <c r="CE374" s="106"/>
      <c r="CF374" s="106"/>
    </row>
    <row r="375" spans="1:84" ht="12.5" x14ac:dyDescent="0.25">
      <c r="A375" s="106"/>
      <c r="B375" s="90"/>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6"/>
      <c r="AL375" s="106"/>
      <c r="AM375" s="106"/>
      <c r="AN375" s="106"/>
      <c r="AO375" s="106"/>
      <c r="AP375" s="106"/>
      <c r="AQ375" s="106"/>
      <c r="AR375" s="106"/>
      <c r="AS375" s="106"/>
      <c r="AT375" s="106"/>
      <c r="AU375" s="106"/>
      <c r="AV375" s="106"/>
      <c r="AW375" s="106"/>
      <c r="AX375" s="106"/>
      <c r="AY375" s="106"/>
      <c r="AZ375" s="106"/>
      <c r="BA375" s="106"/>
      <c r="BB375" s="106"/>
      <c r="BC375" s="106"/>
      <c r="BD375" s="106"/>
      <c r="BE375" s="106"/>
      <c r="BF375" s="106"/>
      <c r="BG375" s="106"/>
      <c r="BH375" s="106"/>
      <c r="BI375" s="106"/>
      <c r="BJ375" s="106"/>
      <c r="BK375" s="106"/>
      <c r="BL375" s="106"/>
      <c r="BM375" s="106"/>
      <c r="BN375" s="106"/>
      <c r="BO375" s="106"/>
      <c r="BP375" s="106"/>
      <c r="BQ375" s="106"/>
      <c r="BR375" s="106"/>
      <c r="BS375" s="106"/>
      <c r="BT375" s="106"/>
      <c r="BU375" s="106"/>
      <c r="BV375" s="106"/>
      <c r="BW375" s="106"/>
      <c r="BX375" s="106"/>
      <c r="BY375" s="106"/>
      <c r="BZ375" s="106"/>
      <c r="CA375" s="106"/>
      <c r="CB375" s="106"/>
      <c r="CC375" s="106"/>
      <c r="CD375" s="106"/>
      <c r="CE375" s="106"/>
      <c r="CF375" s="106"/>
    </row>
    <row r="376" spans="1:84" ht="12.5" x14ac:dyDescent="0.25">
      <c r="A376" s="106"/>
      <c r="B376" s="90"/>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6"/>
      <c r="AL376" s="106"/>
      <c r="AM376" s="106"/>
      <c r="AN376" s="106"/>
      <c r="AO376" s="106"/>
      <c r="AP376" s="106"/>
      <c r="AQ376" s="106"/>
      <c r="AR376" s="106"/>
      <c r="AS376" s="106"/>
      <c r="AT376" s="106"/>
      <c r="AU376" s="106"/>
      <c r="AV376" s="106"/>
      <c r="AW376" s="106"/>
      <c r="AX376" s="106"/>
      <c r="AY376" s="106"/>
      <c r="AZ376" s="106"/>
      <c r="BA376" s="106"/>
      <c r="BB376" s="106"/>
      <c r="BC376" s="106"/>
      <c r="BD376" s="106"/>
      <c r="BE376" s="106"/>
      <c r="BF376" s="106"/>
      <c r="BG376" s="106"/>
      <c r="BH376" s="106"/>
      <c r="BI376" s="106"/>
      <c r="BJ376" s="106"/>
      <c r="BK376" s="106"/>
      <c r="BL376" s="106"/>
      <c r="BM376" s="106"/>
      <c r="BN376" s="106"/>
      <c r="BO376" s="106"/>
      <c r="BP376" s="106"/>
      <c r="BQ376" s="106"/>
      <c r="BR376" s="106"/>
      <c r="BS376" s="106"/>
      <c r="BT376" s="106"/>
      <c r="BU376" s="106"/>
      <c r="BV376" s="106"/>
      <c r="BW376" s="106"/>
      <c r="BX376" s="106"/>
      <c r="BY376" s="106"/>
      <c r="BZ376" s="106"/>
      <c r="CA376" s="106"/>
      <c r="CB376" s="106"/>
      <c r="CC376" s="106"/>
      <c r="CD376" s="106"/>
      <c r="CE376" s="106"/>
      <c r="CF376" s="106"/>
    </row>
    <row r="377" spans="1:84" ht="12.5" x14ac:dyDescent="0.25">
      <c r="A377" s="106"/>
      <c r="B377" s="90"/>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6"/>
      <c r="AL377" s="106"/>
      <c r="AM377" s="106"/>
      <c r="AN377" s="106"/>
      <c r="AO377" s="106"/>
      <c r="AP377" s="106"/>
      <c r="AQ377" s="106"/>
      <c r="AR377" s="106"/>
      <c r="AS377" s="106"/>
      <c r="AT377" s="106"/>
      <c r="AU377" s="106"/>
      <c r="AV377" s="106"/>
      <c r="AW377" s="106"/>
      <c r="AX377" s="106"/>
      <c r="AY377" s="106"/>
      <c r="AZ377" s="106"/>
      <c r="BA377" s="106"/>
      <c r="BB377" s="106"/>
      <c r="BC377" s="106"/>
      <c r="BD377" s="106"/>
      <c r="BE377" s="106"/>
      <c r="BF377" s="106"/>
      <c r="BG377" s="106"/>
      <c r="BH377" s="106"/>
      <c r="BI377" s="106"/>
      <c r="BJ377" s="106"/>
      <c r="BK377" s="106"/>
      <c r="BL377" s="106"/>
      <c r="BM377" s="106"/>
      <c r="BN377" s="106"/>
      <c r="BO377" s="106"/>
      <c r="BP377" s="106"/>
      <c r="BQ377" s="106"/>
      <c r="BR377" s="106"/>
      <c r="BS377" s="106"/>
      <c r="BT377" s="106"/>
      <c r="BU377" s="106"/>
      <c r="BV377" s="106"/>
      <c r="BW377" s="106"/>
      <c r="BX377" s="106"/>
      <c r="BY377" s="106"/>
      <c r="BZ377" s="106"/>
      <c r="CA377" s="106"/>
      <c r="CB377" s="106"/>
      <c r="CC377" s="106"/>
      <c r="CD377" s="106"/>
      <c r="CE377" s="106"/>
      <c r="CF377" s="106"/>
    </row>
    <row r="378" spans="1:84" ht="12.5" x14ac:dyDescent="0.25">
      <c r="A378" s="106"/>
      <c r="B378" s="90"/>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6"/>
      <c r="AL378" s="106"/>
      <c r="AM378" s="106"/>
      <c r="AN378" s="106"/>
      <c r="AO378" s="106"/>
      <c r="AP378" s="106"/>
      <c r="AQ378" s="106"/>
      <c r="AR378" s="106"/>
      <c r="AS378" s="106"/>
      <c r="AT378" s="106"/>
      <c r="AU378" s="106"/>
      <c r="AV378" s="106"/>
      <c r="AW378" s="106"/>
      <c r="AX378" s="106"/>
      <c r="AY378" s="106"/>
      <c r="AZ378" s="106"/>
      <c r="BA378" s="106"/>
      <c r="BB378" s="106"/>
      <c r="BC378" s="106"/>
      <c r="BD378" s="106"/>
      <c r="BE378" s="106"/>
      <c r="BF378" s="106"/>
      <c r="BG378" s="106"/>
      <c r="BH378" s="106"/>
      <c r="BI378" s="106"/>
      <c r="BJ378" s="106"/>
      <c r="BK378" s="106"/>
      <c r="BL378" s="106"/>
      <c r="BM378" s="106"/>
      <c r="BN378" s="106"/>
      <c r="BO378" s="106"/>
      <c r="BP378" s="106"/>
      <c r="BQ378" s="106"/>
      <c r="BR378" s="106"/>
      <c r="BS378" s="106"/>
      <c r="BT378" s="106"/>
      <c r="BU378" s="106"/>
      <c r="BV378" s="106"/>
      <c r="BW378" s="106"/>
      <c r="BX378" s="106"/>
      <c r="BY378" s="106"/>
      <c r="BZ378" s="106"/>
      <c r="CA378" s="106"/>
      <c r="CB378" s="106"/>
      <c r="CC378" s="106"/>
      <c r="CD378" s="106"/>
      <c r="CE378" s="106"/>
      <c r="CF378" s="106"/>
    </row>
    <row r="379" spans="1:84" ht="12.5" x14ac:dyDescent="0.25">
      <c r="A379" s="106"/>
      <c r="B379" s="90"/>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c r="AF379" s="106"/>
      <c r="AG379" s="106"/>
      <c r="AH379" s="106"/>
      <c r="AI379" s="106"/>
      <c r="AJ379" s="106"/>
      <c r="AK379" s="106"/>
      <c r="AL379" s="106"/>
      <c r="AM379" s="106"/>
      <c r="AN379" s="106"/>
      <c r="AO379" s="106"/>
      <c r="AP379" s="106"/>
      <c r="AQ379" s="106"/>
      <c r="AR379" s="106"/>
      <c r="AS379" s="106"/>
      <c r="AT379" s="106"/>
      <c r="AU379" s="106"/>
      <c r="AV379" s="106"/>
      <c r="AW379" s="106"/>
      <c r="AX379" s="106"/>
      <c r="AY379" s="106"/>
      <c r="AZ379" s="106"/>
      <c r="BA379" s="106"/>
      <c r="BB379" s="106"/>
      <c r="BC379" s="106"/>
      <c r="BD379" s="106"/>
      <c r="BE379" s="106"/>
      <c r="BF379" s="106"/>
      <c r="BG379" s="106"/>
      <c r="BH379" s="106"/>
      <c r="BI379" s="106"/>
      <c r="BJ379" s="106"/>
      <c r="BK379" s="106"/>
      <c r="BL379" s="106"/>
      <c r="BM379" s="106"/>
      <c r="BN379" s="106"/>
      <c r="BO379" s="106"/>
      <c r="BP379" s="106"/>
      <c r="BQ379" s="106"/>
      <c r="BR379" s="106"/>
      <c r="BS379" s="106"/>
      <c r="BT379" s="106"/>
      <c r="BU379" s="106"/>
      <c r="BV379" s="106"/>
      <c r="BW379" s="106"/>
      <c r="BX379" s="106"/>
      <c r="BY379" s="106"/>
      <c r="BZ379" s="106"/>
      <c r="CA379" s="106"/>
      <c r="CB379" s="106"/>
      <c r="CC379" s="106"/>
      <c r="CD379" s="106"/>
      <c r="CE379" s="106"/>
      <c r="CF379" s="106"/>
    </row>
    <row r="380" spans="1:84" ht="12.5" x14ac:dyDescent="0.25">
      <c r="A380" s="106"/>
      <c r="B380" s="90"/>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106"/>
      <c r="AE380" s="106"/>
      <c r="AF380" s="106"/>
      <c r="AG380" s="106"/>
      <c r="AH380" s="106"/>
      <c r="AI380" s="106"/>
      <c r="AJ380" s="106"/>
      <c r="AK380" s="106"/>
      <c r="AL380" s="106"/>
      <c r="AM380" s="106"/>
      <c r="AN380" s="106"/>
      <c r="AO380" s="106"/>
      <c r="AP380" s="106"/>
      <c r="AQ380" s="106"/>
      <c r="AR380" s="106"/>
      <c r="AS380" s="106"/>
      <c r="AT380" s="106"/>
      <c r="AU380" s="106"/>
      <c r="AV380" s="106"/>
      <c r="AW380" s="106"/>
      <c r="AX380" s="106"/>
      <c r="AY380" s="106"/>
      <c r="AZ380" s="106"/>
      <c r="BA380" s="106"/>
      <c r="BB380" s="106"/>
      <c r="BC380" s="106"/>
      <c r="BD380" s="106"/>
      <c r="BE380" s="106"/>
      <c r="BF380" s="106"/>
      <c r="BG380" s="106"/>
      <c r="BH380" s="106"/>
      <c r="BI380" s="106"/>
      <c r="BJ380" s="106"/>
      <c r="BK380" s="106"/>
      <c r="BL380" s="106"/>
      <c r="BM380" s="106"/>
      <c r="BN380" s="106"/>
      <c r="BO380" s="106"/>
      <c r="BP380" s="106"/>
      <c r="BQ380" s="106"/>
      <c r="BR380" s="106"/>
      <c r="BS380" s="106"/>
      <c r="BT380" s="106"/>
      <c r="BU380" s="106"/>
      <c r="BV380" s="106"/>
      <c r="BW380" s="106"/>
      <c r="BX380" s="106"/>
      <c r="BY380" s="106"/>
      <c r="BZ380" s="106"/>
      <c r="CA380" s="106"/>
      <c r="CB380" s="106"/>
      <c r="CC380" s="106"/>
      <c r="CD380" s="106"/>
      <c r="CE380" s="106"/>
      <c r="CF380" s="106"/>
    </row>
    <row r="381" spans="1:84" ht="12.5" x14ac:dyDescent="0.25">
      <c r="A381" s="106"/>
      <c r="B381" s="90"/>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c r="AD381" s="106"/>
      <c r="AE381" s="106"/>
      <c r="AF381" s="106"/>
      <c r="AG381" s="106"/>
      <c r="AH381" s="106"/>
      <c r="AI381" s="106"/>
      <c r="AJ381" s="106"/>
      <c r="AK381" s="106"/>
      <c r="AL381" s="106"/>
      <c r="AM381" s="106"/>
      <c r="AN381" s="106"/>
      <c r="AO381" s="106"/>
      <c r="AP381" s="106"/>
      <c r="AQ381" s="106"/>
      <c r="AR381" s="106"/>
      <c r="AS381" s="106"/>
      <c r="AT381" s="106"/>
      <c r="AU381" s="106"/>
      <c r="AV381" s="106"/>
      <c r="AW381" s="106"/>
      <c r="AX381" s="106"/>
      <c r="AY381" s="106"/>
      <c r="AZ381" s="106"/>
      <c r="BA381" s="106"/>
      <c r="BB381" s="106"/>
      <c r="BC381" s="106"/>
      <c r="BD381" s="106"/>
      <c r="BE381" s="106"/>
      <c r="BF381" s="106"/>
      <c r="BG381" s="106"/>
      <c r="BH381" s="106"/>
      <c r="BI381" s="106"/>
      <c r="BJ381" s="106"/>
      <c r="BK381" s="106"/>
      <c r="BL381" s="106"/>
      <c r="BM381" s="106"/>
      <c r="BN381" s="106"/>
      <c r="BO381" s="106"/>
      <c r="BP381" s="106"/>
      <c r="BQ381" s="106"/>
      <c r="BR381" s="106"/>
      <c r="BS381" s="106"/>
      <c r="BT381" s="106"/>
      <c r="BU381" s="106"/>
      <c r="BV381" s="106"/>
      <c r="BW381" s="106"/>
      <c r="BX381" s="106"/>
      <c r="BY381" s="106"/>
      <c r="BZ381" s="106"/>
      <c r="CA381" s="106"/>
      <c r="CB381" s="106"/>
      <c r="CC381" s="106"/>
      <c r="CD381" s="106"/>
      <c r="CE381" s="106"/>
      <c r="CF381" s="106"/>
    </row>
    <row r="382" spans="1:84" ht="12.5" x14ac:dyDescent="0.25">
      <c r="A382" s="106"/>
      <c r="B382" s="90"/>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c r="AD382" s="106"/>
      <c r="AE382" s="106"/>
      <c r="AF382" s="106"/>
      <c r="AG382" s="106"/>
      <c r="AH382" s="106"/>
      <c r="AI382" s="106"/>
      <c r="AJ382" s="106"/>
      <c r="AK382" s="106"/>
      <c r="AL382" s="106"/>
      <c r="AM382" s="106"/>
      <c r="AN382" s="106"/>
      <c r="AO382" s="106"/>
      <c r="AP382" s="106"/>
      <c r="AQ382" s="106"/>
      <c r="AR382" s="106"/>
      <c r="AS382" s="106"/>
      <c r="AT382" s="106"/>
      <c r="AU382" s="106"/>
      <c r="AV382" s="106"/>
      <c r="AW382" s="106"/>
      <c r="AX382" s="106"/>
      <c r="AY382" s="106"/>
      <c r="AZ382" s="106"/>
      <c r="BA382" s="106"/>
      <c r="BB382" s="106"/>
      <c r="BC382" s="106"/>
      <c r="BD382" s="106"/>
      <c r="BE382" s="106"/>
      <c r="BF382" s="106"/>
      <c r="BG382" s="106"/>
      <c r="BH382" s="106"/>
      <c r="BI382" s="106"/>
      <c r="BJ382" s="106"/>
      <c r="BK382" s="106"/>
      <c r="BL382" s="106"/>
      <c r="BM382" s="106"/>
      <c r="BN382" s="106"/>
      <c r="BO382" s="106"/>
      <c r="BP382" s="106"/>
      <c r="BQ382" s="106"/>
      <c r="BR382" s="106"/>
      <c r="BS382" s="106"/>
      <c r="BT382" s="106"/>
      <c r="BU382" s="106"/>
      <c r="BV382" s="106"/>
      <c r="BW382" s="106"/>
      <c r="BX382" s="106"/>
      <c r="BY382" s="106"/>
      <c r="BZ382" s="106"/>
      <c r="CA382" s="106"/>
      <c r="CB382" s="106"/>
      <c r="CC382" s="106"/>
      <c r="CD382" s="106"/>
      <c r="CE382" s="106"/>
      <c r="CF382" s="106"/>
    </row>
    <row r="383" spans="1:84" ht="12.5" x14ac:dyDescent="0.25">
      <c r="A383" s="106"/>
      <c r="B383" s="90"/>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c r="AD383" s="106"/>
      <c r="AE383" s="106"/>
      <c r="AF383" s="106"/>
      <c r="AG383" s="106"/>
      <c r="AH383" s="106"/>
      <c r="AI383" s="106"/>
      <c r="AJ383" s="106"/>
      <c r="AK383" s="106"/>
      <c r="AL383" s="106"/>
      <c r="AM383" s="106"/>
      <c r="AN383" s="106"/>
      <c r="AO383" s="106"/>
      <c r="AP383" s="106"/>
      <c r="AQ383" s="106"/>
      <c r="AR383" s="106"/>
      <c r="AS383" s="106"/>
      <c r="AT383" s="106"/>
      <c r="AU383" s="106"/>
      <c r="AV383" s="106"/>
      <c r="AW383" s="106"/>
      <c r="AX383" s="106"/>
      <c r="AY383" s="106"/>
      <c r="AZ383" s="106"/>
      <c r="BA383" s="106"/>
      <c r="BB383" s="106"/>
      <c r="BC383" s="106"/>
      <c r="BD383" s="106"/>
      <c r="BE383" s="106"/>
      <c r="BF383" s="106"/>
      <c r="BG383" s="106"/>
      <c r="BH383" s="106"/>
      <c r="BI383" s="106"/>
      <c r="BJ383" s="106"/>
      <c r="BK383" s="106"/>
      <c r="BL383" s="106"/>
      <c r="BM383" s="106"/>
      <c r="BN383" s="106"/>
      <c r="BO383" s="106"/>
      <c r="BP383" s="106"/>
      <c r="BQ383" s="106"/>
      <c r="BR383" s="106"/>
      <c r="BS383" s="106"/>
      <c r="BT383" s="106"/>
      <c r="BU383" s="106"/>
      <c r="BV383" s="106"/>
      <c r="BW383" s="106"/>
      <c r="BX383" s="106"/>
      <c r="BY383" s="106"/>
      <c r="BZ383" s="106"/>
      <c r="CA383" s="106"/>
      <c r="CB383" s="106"/>
      <c r="CC383" s="106"/>
      <c r="CD383" s="106"/>
      <c r="CE383" s="106"/>
      <c r="CF383" s="106"/>
    </row>
    <row r="384" spans="1:84" ht="12.5" x14ac:dyDescent="0.25">
      <c r="A384" s="106"/>
      <c r="B384" s="90"/>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c r="AD384" s="106"/>
      <c r="AE384" s="106"/>
      <c r="AF384" s="106"/>
      <c r="AG384" s="106"/>
      <c r="AH384" s="106"/>
      <c r="AI384" s="106"/>
      <c r="AJ384" s="106"/>
      <c r="AK384" s="106"/>
      <c r="AL384" s="106"/>
      <c r="AM384" s="106"/>
      <c r="AN384" s="106"/>
      <c r="AO384" s="106"/>
      <c r="AP384" s="106"/>
      <c r="AQ384" s="106"/>
      <c r="AR384" s="106"/>
      <c r="AS384" s="106"/>
      <c r="AT384" s="106"/>
      <c r="AU384" s="106"/>
      <c r="AV384" s="106"/>
      <c r="AW384" s="106"/>
      <c r="AX384" s="106"/>
      <c r="AY384" s="106"/>
      <c r="AZ384" s="106"/>
      <c r="BA384" s="106"/>
      <c r="BB384" s="106"/>
      <c r="BC384" s="106"/>
      <c r="BD384" s="106"/>
      <c r="BE384" s="106"/>
      <c r="BF384" s="106"/>
      <c r="BG384" s="106"/>
      <c r="BH384" s="106"/>
      <c r="BI384" s="106"/>
      <c r="BJ384" s="106"/>
      <c r="BK384" s="106"/>
      <c r="BL384" s="106"/>
      <c r="BM384" s="106"/>
      <c r="BN384" s="106"/>
      <c r="BO384" s="106"/>
      <c r="BP384" s="106"/>
      <c r="BQ384" s="106"/>
      <c r="BR384" s="106"/>
      <c r="BS384" s="106"/>
      <c r="BT384" s="106"/>
      <c r="BU384" s="106"/>
      <c r="BV384" s="106"/>
      <c r="BW384" s="106"/>
      <c r="BX384" s="106"/>
      <c r="BY384" s="106"/>
      <c r="BZ384" s="106"/>
      <c r="CA384" s="106"/>
      <c r="CB384" s="106"/>
      <c r="CC384" s="106"/>
      <c r="CD384" s="106"/>
      <c r="CE384" s="106"/>
      <c r="CF384" s="106"/>
    </row>
    <row r="385" spans="1:84" ht="12.5" x14ac:dyDescent="0.25">
      <c r="A385" s="106"/>
      <c r="B385" s="90"/>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c r="AF385" s="106"/>
      <c r="AG385" s="106"/>
      <c r="AH385" s="106"/>
      <c r="AI385" s="106"/>
      <c r="AJ385" s="106"/>
      <c r="AK385" s="106"/>
      <c r="AL385" s="106"/>
      <c r="AM385" s="106"/>
      <c r="AN385" s="106"/>
      <c r="AO385" s="106"/>
      <c r="AP385" s="106"/>
      <c r="AQ385" s="106"/>
      <c r="AR385" s="106"/>
      <c r="AS385" s="106"/>
      <c r="AT385" s="106"/>
      <c r="AU385" s="106"/>
      <c r="AV385" s="106"/>
      <c r="AW385" s="106"/>
      <c r="AX385" s="106"/>
      <c r="AY385" s="106"/>
      <c r="AZ385" s="106"/>
      <c r="BA385" s="106"/>
      <c r="BB385" s="106"/>
      <c r="BC385" s="106"/>
      <c r="BD385" s="106"/>
      <c r="BE385" s="106"/>
      <c r="BF385" s="106"/>
      <c r="BG385" s="106"/>
      <c r="BH385" s="106"/>
      <c r="BI385" s="106"/>
      <c r="BJ385" s="106"/>
      <c r="BK385" s="106"/>
      <c r="BL385" s="106"/>
      <c r="BM385" s="106"/>
      <c r="BN385" s="106"/>
      <c r="BO385" s="106"/>
      <c r="BP385" s="106"/>
      <c r="BQ385" s="106"/>
      <c r="BR385" s="106"/>
      <c r="BS385" s="106"/>
      <c r="BT385" s="106"/>
      <c r="BU385" s="106"/>
      <c r="BV385" s="106"/>
      <c r="BW385" s="106"/>
      <c r="BX385" s="106"/>
      <c r="BY385" s="106"/>
      <c r="BZ385" s="106"/>
      <c r="CA385" s="106"/>
      <c r="CB385" s="106"/>
      <c r="CC385" s="106"/>
      <c r="CD385" s="106"/>
      <c r="CE385" s="106"/>
      <c r="CF385" s="106"/>
    </row>
    <row r="386" spans="1:84" ht="12.5" x14ac:dyDescent="0.25">
      <c r="A386" s="106"/>
      <c r="B386" s="90"/>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c r="AD386" s="106"/>
      <c r="AE386" s="106"/>
      <c r="AF386" s="106"/>
      <c r="AG386" s="106"/>
      <c r="AH386" s="106"/>
      <c r="AI386" s="106"/>
      <c r="AJ386" s="106"/>
      <c r="AK386" s="106"/>
      <c r="AL386" s="106"/>
      <c r="AM386" s="106"/>
      <c r="AN386" s="106"/>
      <c r="AO386" s="106"/>
      <c r="AP386" s="106"/>
      <c r="AQ386" s="106"/>
      <c r="AR386" s="106"/>
      <c r="AS386" s="106"/>
      <c r="AT386" s="106"/>
      <c r="AU386" s="106"/>
      <c r="AV386" s="106"/>
      <c r="AW386" s="106"/>
      <c r="AX386" s="106"/>
      <c r="AY386" s="106"/>
      <c r="AZ386" s="106"/>
      <c r="BA386" s="106"/>
      <c r="BB386" s="106"/>
      <c r="BC386" s="106"/>
      <c r="BD386" s="106"/>
      <c r="BE386" s="106"/>
      <c r="BF386" s="106"/>
      <c r="BG386" s="106"/>
      <c r="BH386" s="106"/>
      <c r="BI386" s="106"/>
      <c r="BJ386" s="106"/>
      <c r="BK386" s="106"/>
      <c r="BL386" s="106"/>
      <c r="BM386" s="106"/>
      <c r="BN386" s="106"/>
      <c r="BO386" s="106"/>
      <c r="BP386" s="106"/>
      <c r="BQ386" s="106"/>
      <c r="BR386" s="106"/>
      <c r="BS386" s="106"/>
      <c r="BT386" s="106"/>
      <c r="BU386" s="106"/>
      <c r="BV386" s="106"/>
      <c r="BW386" s="106"/>
      <c r="BX386" s="106"/>
      <c r="BY386" s="106"/>
      <c r="BZ386" s="106"/>
      <c r="CA386" s="106"/>
      <c r="CB386" s="106"/>
      <c r="CC386" s="106"/>
      <c r="CD386" s="106"/>
      <c r="CE386" s="106"/>
      <c r="CF386" s="106"/>
    </row>
    <row r="387" spans="1:84" ht="12.5" x14ac:dyDescent="0.25">
      <c r="A387" s="106"/>
      <c r="B387" s="90"/>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c r="AD387" s="106"/>
      <c r="AE387" s="106"/>
      <c r="AF387" s="106"/>
      <c r="AG387" s="106"/>
      <c r="AH387" s="106"/>
      <c r="AI387" s="106"/>
      <c r="AJ387" s="106"/>
      <c r="AK387" s="106"/>
      <c r="AL387" s="106"/>
      <c r="AM387" s="106"/>
      <c r="AN387" s="106"/>
      <c r="AO387" s="106"/>
      <c r="AP387" s="106"/>
      <c r="AQ387" s="106"/>
      <c r="AR387" s="106"/>
      <c r="AS387" s="106"/>
      <c r="AT387" s="106"/>
      <c r="AU387" s="106"/>
      <c r="AV387" s="106"/>
      <c r="AW387" s="106"/>
      <c r="AX387" s="106"/>
      <c r="AY387" s="106"/>
      <c r="AZ387" s="106"/>
      <c r="BA387" s="106"/>
      <c r="BB387" s="106"/>
      <c r="BC387" s="106"/>
      <c r="BD387" s="106"/>
      <c r="BE387" s="106"/>
      <c r="BF387" s="106"/>
      <c r="BG387" s="106"/>
      <c r="BH387" s="106"/>
      <c r="BI387" s="106"/>
      <c r="BJ387" s="106"/>
      <c r="BK387" s="106"/>
      <c r="BL387" s="106"/>
      <c r="BM387" s="106"/>
      <c r="BN387" s="106"/>
      <c r="BO387" s="106"/>
      <c r="BP387" s="106"/>
      <c r="BQ387" s="106"/>
      <c r="BR387" s="106"/>
      <c r="BS387" s="106"/>
      <c r="BT387" s="106"/>
      <c r="BU387" s="106"/>
      <c r="BV387" s="106"/>
      <c r="BW387" s="106"/>
      <c r="BX387" s="106"/>
      <c r="BY387" s="106"/>
      <c r="BZ387" s="106"/>
      <c r="CA387" s="106"/>
      <c r="CB387" s="106"/>
      <c r="CC387" s="106"/>
      <c r="CD387" s="106"/>
      <c r="CE387" s="106"/>
      <c r="CF387" s="106"/>
    </row>
    <row r="388" spans="1:84" ht="12.5" x14ac:dyDescent="0.25">
      <c r="A388" s="106"/>
      <c r="B388" s="90"/>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c r="AD388" s="106"/>
      <c r="AE388" s="106"/>
      <c r="AF388" s="106"/>
      <c r="AG388" s="106"/>
      <c r="AH388" s="106"/>
      <c r="AI388" s="106"/>
      <c r="AJ388" s="106"/>
      <c r="AK388" s="106"/>
      <c r="AL388" s="106"/>
      <c r="AM388" s="106"/>
      <c r="AN388" s="106"/>
      <c r="AO388" s="106"/>
      <c r="AP388" s="106"/>
      <c r="AQ388" s="106"/>
      <c r="AR388" s="106"/>
      <c r="AS388" s="106"/>
      <c r="AT388" s="106"/>
      <c r="AU388" s="106"/>
      <c r="AV388" s="106"/>
      <c r="AW388" s="106"/>
      <c r="AX388" s="106"/>
      <c r="AY388" s="106"/>
      <c r="AZ388" s="106"/>
      <c r="BA388" s="106"/>
      <c r="BB388" s="106"/>
      <c r="BC388" s="106"/>
      <c r="BD388" s="106"/>
      <c r="BE388" s="106"/>
      <c r="BF388" s="106"/>
      <c r="BG388" s="106"/>
      <c r="BH388" s="106"/>
      <c r="BI388" s="106"/>
      <c r="BJ388" s="106"/>
      <c r="BK388" s="106"/>
      <c r="BL388" s="106"/>
      <c r="BM388" s="106"/>
      <c r="BN388" s="106"/>
      <c r="BO388" s="106"/>
      <c r="BP388" s="106"/>
      <c r="BQ388" s="106"/>
      <c r="BR388" s="106"/>
      <c r="BS388" s="106"/>
      <c r="BT388" s="106"/>
      <c r="BU388" s="106"/>
      <c r="BV388" s="106"/>
      <c r="BW388" s="106"/>
      <c r="BX388" s="106"/>
      <c r="BY388" s="106"/>
      <c r="BZ388" s="106"/>
      <c r="CA388" s="106"/>
      <c r="CB388" s="106"/>
      <c r="CC388" s="106"/>
      <c r="CD388" s="106"/>
      <c r="CE388" s="106"/>
      <c r="CF388" s="106"/>
    </row>
    <row r="389" spans="1:84" ht="12.5" x14ac:dyDescent="0.25">
      <c r="A389" s="106"/>
      <c r="B389" s="90"/>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c r="AD389" s="106"/>
      <c r="AE389" s="106"/>
      <c r="AF389" s="106"/>
      <c r="AG389" s="106"/>
      <c r="AH389" s="106"/>
      <c r="AI389" s="106"/>
      <c r="AJ389" s="106"/>
      <c r="AK389" s="106"/>
      <c r="AL389" s="106"/>
      <c r="AM389" s="106"/>
      <c r="AN389" s="106"/>
      <c r="AO389" s="106"/>
      <c r="AP389" s="106"/>
      <c r="AQ389" s="106"/>
      <c r="AR389" s="106"/>
      <c r="AS389" s="106"/>
      <c r="AT389" s="106"/>
      <c r="AU389" s="106"/>
      <c r="AV389" s="106"/>
      <c r="AW389" s="106"/>
      <c r="AX389" s="106"/>
      <c r="AY389" s="106"/>
      <c r="AZ389" s="106"/>
      <c r="BA389" s="106"/>
      <c r="BB389" s="106"/>
      <c r="BC389" s="106"/>
      <c r="BD389" s="106"/>
      <c r="BE389" s="106"/>
      <c r="BF389" s="106"/>
      <c r="BG389" s="106"/>
      <c r="BH389" s="106"/>
      <c r="BI389" s="106"/>
      <c r="BJ389" s="106"/>
      <c r="BK389" s="106"/>
      <c r="BL389" s="106"/>
      <c r="BM389" s="106"/>
      <c r="BN389" s="106"/>
      <c r="BO389" s="106"/>
      <c r="BP389" s="106"/>
      <c r="BQ389" s="106"/>
      <c r="BR389" s="106"/>
      <c r="BS389" s="106"/>
      <c r="BT389" s="106"/>
      <c r="BU389" s="106"/>
      <c r="BV389" s="106"/>
      <c r="BW389" s="106"/>
      <c r="BX389" s="106"/>
      <c r="BY389" s="106"/>
      <c r="BZ389" s="106"/>
      <c r="CA389" s="106"/>
      <c r="CB389" s="106"/>
      <c r="CC389" s="106"/>
      <c r="CD389" s="106"/>
      <c r="CE389" s="106"/>
      <c r="CF389" s="106"/>
    </row>
    <row r="390" spans="1:84" ht="12.5" x14ac:dyDescent="0.25">
      <c r="A390" s="106"/>
      <c r="B390" s="90"/>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c r="AD390" s="106"/>
      <c r="AE390" s="106"/>
      <c r="AF390" s="106"/>
      <c r="AG390" s="106"/>
      <c r="AH390" s="106"/>
      <c r="AI390" s="106"/>
      <c r="AJ390" s="106"/>
      <c r="AK390" s="106"/>
      <c r="AL390" s="106"/>
      <c r="AM390" s="106"/>
      <c r="AN390" s="106"/>
      <c r="AO390" s="106"/>
      <c r="AP390" s="106"/>
      <c r="AQ390" s="106"/>
      <c r="AR390" s="106"/>
      <c r="AS390" s="106"/>
      <c r="AT390" s="106"/>
      <c r="AU390" s="106"/>
      <c r="AV390" s="106"/>
      <c r="AW390" s="106"/>
      <c r="AX390" s="106"/>
      <c r="AY390" s="106"/>
      <c r="AZ390" s="106"/>
      <c r="BA390" s="106"/>
      <c r="BB390" s="106"/>
      <c r="BC390" s="106"/>
      <c r="BD390" s="106"/>
      <c r="BE390" s="106"/>
      <c r="BF390" s="106"/>
      <c r="BG390" s="106"/>
      <c r="BH390" s="106"/>
      <c r="BI390" s="106"/>
      <c r="BJ390" s="106"/>
      <c r="BK390" s="106"/>
      <c r="BL390" s="106"/>
      <c r="BM390" s="106"/>
      <c r="BN390" s="106"/>
      <c r="BO390" s="106"/>
      <c r="BP390" s="106"/>
      <c r="BQ390" s="106"/>
      <c r="BR390" s="106"/>
      <c r="BS390" s="106"/>
      <c r="BT390" s="106"/>
      <c r="BU390" s="106"/>
      <c r="BV390" s="106"/>
      <c r="BW390" s="106"/>
      <c r="BX390" s="106"/>
      <c r="BY390" s="106"/>
      <c r="BZ390" s="106"/>
      <c r="CA390" s="106"/>
      <c r="CB390" s="106"/>
      <c r="CC390" s="106"/>
      <c r="CD390" s="106"/>
      <c r="CE390" s="106"/>
      <c r="CF390" s="106"/>
    </row>
    <row r="391" spans="1:84" ht="12.5" x14ac:dyDescent="0.25">
      <c r="A391" s="106"/>
      <c r="B391" s="90"/>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c r="AD391" s="106"/>
      <c r="AE391" s="106"/>
      <c r="AF391" s="106"/>
      <c r="AG391" s="106"/>
      <c r="AH391" s="106"/>
      <c r="AI391" s="106"/>
      <c r="AJ391" s="106"/>
      <c r="AK391" s="106"/>
      <c r="AL391" s="106"/>
      <c r="AM391" s="106"/>
      <c r="AN391" s="106"/>
      <c r="AO391" s="106"/>
      <c r="AP391" s="106"/>
      <c r="AQ391" s="106"/>
      <c r="AR391" s="106"/>
      <c r="AS391" s="106"/>
      <c r="AT391" s="106"/>
      <c r="AU391" s="106"/>
      <c r="AV391" s="106"/>
      <c r="AW391" s="106"/>
      <c r="AX391" s="106"/>
      <c r="AY391" s="106"/>
      <c r="AZ391" s="106"/>
      <c r="BA391" s="106"/>
      <c r="BB391" s="106"/>
      <c r="BC391" s="106"/>
      <c r="BD391" s="106"/>
      <c r="BE391" s="106"/>
      <c r="BF391" s="106"/>
      <c r="BG391" s="106"/>
      <c r="BH391" s="106"/>
      <c r="BI391" s="106"/>
      <c r="BJ391" s="106"/>
      <c r="BK391" s="106"/>
      <c r="BL391" s="106"/>
      <c r="BM391" s="106"/>
      <c r="BN391" s="106"/>
      <c r="BO391" s="106"/>
      <c r="BP391" s="106"/>
      <c r="BQ391" s="106"/>
      <c r="BR391" s="106"/>
      <c r="BS391" s="106"/>
      <c r="BT391" s="106"/>
      <c r="BU391" s="106"/>
      <c r="BV391" s="106"/>
      <c r="BW391" s="106"/>
      <c r="BX391" s="106"/>
      <c r="BY391" s="106"/>
      <c r="BZ391" s="106"/>
      <c r="CA391" s="106"/>
      <c r="CB391" s="106"/>
      <c r="CC391" s="106"/>
      <c r="CD391" s="106"/>
      <c r="CE391" s="106"/>
      <c r="CF391" s="106"/>
    </row>
    <row r="392" spans="1:84" ht="12.5" x14ac:dyDescent="0.25">
      <c r="A392" s="106"/>
      <c r="B392" s="90"/>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6"/>
      <c r="AL392" s="106"/>
      <c r="AM392" s="106"/>
      <c r="AN392" s="106"/>
      <c r="AO392" s="106"/>
      <c r="AP392" s="106"/>
      <c r="AQ392" s="106"/>
      <c r="AR392" s="106"/>
      <c r="AS392" s="106"/>
      <c r="AT392" s="106"/>
      <c r="AU392" s="106"/>
      <c r="AV392" s="106"/>
      <c r="AW392" s="106"/>
      <c r="AX392" s="106"/>
      <c r="AY392" s="106"/>
      <c r="AZ392" s="106"/>
      <c r="BA392" s="106"/>
      <c r="BB392" s="106"/>
      <c r="BC392" s="106"/>
      <c r="BD392" s="106"/>
      <c r="BE392" s="106"/>
      <c r="BF392" s="106"/>
      <c r="BG392" s="106"/>
      <c r="BH392" s="106"/>
      <c r="BI392" s="106"/>
      <c r="BJ392" s="106"/>
      <c r="BK392" s="106"/>
      <c r="BL392" s="106"/>
      <c r="BM392" s="106"/>
      <c r="BN392" s="106"/>
      <c r="BO392" s="106"/>
      <c r="BP392" s="106"/>
      <c r="BQ392" s="106"/>
      <c r="BR392" s="106"/>
      <c r="BS392" s="106"/>
      <c r="BT392" s="106"/>
      <c r="BU392" s="106"/>
      <c r="BV392" s="106"/>
      <c r="BW392" s="106"/>
      <c r="BX392" s="106"/>
      <c r="BY392" s="106"/>
      <c r="BZ392" s="106"/>
      <c r="CA392" s="106"/>
      <c r="CB392" s="106"/>
      <c r="CC392" s="106"/>
      <c r="CD392" s="106"/>
      <c r="CE392" s="106"/>
      <c r="CF392" s="106"/>
    </row>
    <row r="393" spans="1:84" ht="12.5" x14ac:dyDescent="0.25">
      <c r="A393" s="106"/>
      <c r="B393" s="90"/>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c r="AF393" s="106"/>
      <c r="AG393" s="106"/>
      <c r="AH393" s="106"/>
      <c r="AI393" s="106"/>
      <c r="AJ393" s="106"/>
      <c r="AK393" s="106"/>
      <c r="AL393" s="106"/>
      <c r="AM393" s="106"/>
      <c r="AN393" s="106"/>
      <c r="AO393" s="106"/>
      <c r="AP393" s="106"/>
      <c r="AQ393" s="106"/>
      <c r="AR393" s="106"/>
      <c r="AS393" s="106"/>
      <c r="AT393" s="106"/>
      <c r="AU393" s="106"/>
      <c r="AV393" s="106"/>
      <c r="AW393" s="106"/>
      <c r="AX393" s="106"/>
      <c r="AY393" s="106"/>
      <c r="AZ393" s="106"/>
      <c r="BA393" s="106"/>
      <c r="BB393" s="106"/>
      <c r="BC393" s="106"/>
      <c r="BD393" s="106"/>
      <c r="BE393" s="106"/>
      <c r="BF393" s="106"/>
      <c r="BG393" s="106"/>
      <c r="BH393" s="106"/>
      <c r="BI393" s="106"/>
      <c r="BJ393" s="106"/>
      <c r="BK393" s="106"/>
      <c r="BL393" s="106"/>
      <c r="BM393" s="106"/>
      <c r="BN393" s="106"/>
      <c r="BO393" s="106"/>
      <c r="BP393" s="106"/>
      <c r="BQ393" s="106"/>
      <c r="BR393" s="106"/>
      <c r="BS393" s="106"/>
      <c r="BT393" s="106"/>
      <c r="BU393" s="106"/>
      <c r="BV393" s="106"/>
      <c r="BW393" s="106"/>
      <c r="BX393" s="106"/>
      <c r="BY393" s="106"/>
      <c r="BZ393" s="106"/>
      <c r="CA393" s="106"/>
      <c r="CB393" s="106"/>
      <c r="CC393" s="106"/>
      <c r="CD393" s="106"/>
      <c r="CE393" s="106"/>
      <c r="CF393" s="106"/>
    </row>
    <row r="394" spans="1:84" ht="12.5" x14ac:dyDescent="0.25">
      <c r="A394" s="106"/>
      <c r="B394" s="90"/>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c r="AF394" s="106"/>
      <c r="AG394" s="106"/>
      <c r="AH394" s="106"/>
      <c r="AI394" s="106"/>
      <c r="AJ394" s="106"/>
      <c r="AK394" s="106"/>
      <c r="AL394" s="106"/>
      <c r="AM394" s="106"/>
      <c r="AN394" s="106"/>
      <c r="AO394" s="106"/>
      <c r="AP394" s="106"/>
      <c r="AQ394" s="106"/>
      <c r="AR394" s="106"/>
      <c r="AS394" s="106"/>
      <c r="AT394" s="106"/>
      <c r="AU394" s="106"/>
      <c r="AV394" s="106"/>
      <c r="AW394" s="106"/>
      <c r="AX394" s="106"/>
      <c r="AY394" s="106"/>
      <c r="AZ394" s="106"/>
      <c r="BA394" s="106"/>
      <c r="BB394" s="106"/>
      <c r="BC394" s="106"/>
      <c r="BD394" s="106"/>
      <c r="BE394" s="106"/>
      <c r="BF394" s="106"/>
      <c r="BG394" s="106"/>
      <c r="BH394" s="106"/>
      <c r="BI394" s="106"/>
      <c r="BJ394" s="106"/>
      <c r="BK394" s="106"/>
      <c r="BL394" s="106"/>
      <c r="BM394" s="106"/>
      <c r="BN394" s="106"/>
      <c r="BO394" s="106"/>
      <c r="BP394" s="106"/>
      <c r="BQ394" s="106"/>
      <c r="BR394" s="106"/>
      <c r="BS394" s="106"/>
      <c r="BT394" s="106"/>
      <c r="BU394" s="106"/>
      <c r="BV394" s="106"/>
      <c r="BW394" s="106"/>
      <c r="BX394" s="106"/>
      <c r="BY394" s="106"/>
      <c r="BZ394" s="106"/>
      <c r="CA394" s="106"/>
      <c r="CB394" s="106"/>
      <c r="CC394" s="106"/>
      <c r="CD394" s="106"/>
      <c r="CE394" s="106"/>
      <c r="CF394" s="106"/>
    </row>
    <row r="395" spans="1:84" ht="12.5" x14ac:dyDescent="0.25">
      <c r="A395" s="106"/>
      <c r="B395" s="90"/>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c r="AD395" s="106"/>
      <c r="AE395" s="106"/>
      <c r="AF395" s="106"/>
      <c r="AG395" s="106"/>
      <c r="AH395" s="106"/>
      <c r="AI395" s="106"/>
      <c r="AJ395" s="106"/>
      <c r="AK395" s="106"/>
      <c r="AL395" s="106"/>
      <c r="AM395" s="106"/>
      <c r="AN395" s="106"/>
      <c r="AO395" s="106"/>
      <c r="AP395" s="106"/>
      <c r="AQ395" s="106"/>
      <c r="AR395" s="106"/>
      <c r="AS395" s="106"/>
      <c r="AT395" s="106"/>
      <c r="AU395" s="106"/>
      <c r="AV395" s="106"/>
      <c r="AW395" s="106"/>
      <c r="AX395" s="106"/>
      <c r="AY395" s="106"/>
      <c r="AZ395" s="106"/>
      <c r="BA395" s="106"/>
      <c r="BB395" s="106"/>
      <c r="BC395" s="106"/>
      <c r="BD395" s="106"/>
      <c r="BE395" s="106"/>
      <c r="BF395" s="106"/>
      <c r="BG395" s="106"/>
      <c r="BH395" s="106"/>
      <c r="BI395" s="106"/>
      <c r="BJ395" s="106"/>
      <c r="BK395" s="106"/>
      <c r="BL395" s="106"/>
      <c r="BM395" s="106"/>
      <c r="BN395" s="106"/>
      <c r="BO395" s="106"/>
      <c r="BP395" s="106"/>
      <c r="BQ395" s="106"/>
      <c r="BR395" s="106"/>
      <c r="BS395" s="106"/>
      <c r="BT395" s="106"/>
      <c r="BU395" s="106"/>
      <c r="BV395" s="106"/>
      <c r="BW395" s="106"/>
      <c r="BX395" s="106"/>
      <c r="BY395" s="106"/>
      <c r="BZ395" s="106"/>
      <c r="CA395" s="106"/>
      <c r="CB395" s="106"/>
      <c r="CC395" s="106"/>
      <c r="CD395" s="106"/>
      <c r="CE395" s="106"/>
      <c r="CF395" s="106"/>
    </row>
    <row r="396" spans="1:84" ht="12.5" x14ac:dyDescent="0.25">
      <c r="A396" s="106"/>
      <c r="B396" s="90"/>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c r="AD396" s="106"/>
      <c r="AE396" s="106"/>
      <c r="AF396" s="106"/>
      <c r="AG396" s="106"/>
      <c r="AH396" s="106"/>
      <c r="AI396" s="106"/>
      <c r="AJ396" s="106"/>
      <c r="AK396" s="106"/>
      <c r="AL396" s="106"/>
      <c r="AM396" s="106"/>
      <c r="AN396" s="106"/>
      <c r="AO396" s="106"/>
      <c r="AP396" s="106"/>
      <c r="AQ396" s="106"/>
      <c r="AR396" s="106"/>
      <c r="AS396" s="106"/>
      <c r="AT396" s="106"/>
      <c r="AU396" s="106"/>
      <c r="AV396" s="106"/>
      <c r="AW396" s="106"/>
      <c r="AX396" s="106"/>
      <c r="AY396" s="106"/>
      <c r="AZ396" s="106"/>
      <c r="BA396" s="106"/>
      <c r="BB396" s="106"/>
      <c r="BC396" s="106"/>
      <c r="BD396" s="106"/>
      <c r="BE396" s="106"/>
      <c r="BF396" s="106"/>
      <c r="BG396" s="106"/>
      <c r="BH396" s="106"/>
      <c r="BI396" s="106"/>
      <c r="BJ396" s="106"/>
      <c r="BK396" s="106"/>
      <c r="BL396" s="106"/>
      <c r="BM396" s="106"/>
      <c r="BN396" s="106"/>
      <c r="BO396" s="106"/>
      <c r="BP396" s="106"/>
      <c r="BQ396" s="106"/>
      <c r="BR396" s="106"/>
      <c r="BS396" s="106"/>
      <c r="BT396" s="106"/>
      <c r="BU396" s="106"/>
      <c r="BV396" s="106"/>
      <c r="BW396" s="106"/>
      <c r="BX396" s="106"/>
      <c r="BY396" s="106"/>
      <c r="BZ396" s="106"/>
      <c r="CA396" s="106"/>
      <c r="CB396" s="106"/>
      <c r="CC396" s="106"/>
      <c r="CD396" s="106"/>
      <c r="CE396" s="106"/>
      <c r="CF396" s="106"/>
    </row>
    <row r="397" spans="1:84" ht="12.5" x14ac:dyDescent="0.25">
      <c r="A397" s="106"/>
      <c r="B397" s="90"/>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c r="AD397" s="106"/>
      <c r="AE397" s="106"/>
      <c r="AF397" s="106"/>
      <c r="AG397" s="106"/>
      <c r="AH397" s="106"/>
      <c r="AI397" s="106"/>
      <c r="AJ397" s="106"/>
      <c r="AK397" s="106"/>
      <c r="AL397" s="106"/>
      <c r="AM397" s="106"/>
      <c r="AN397" s="106"/>
      <c r="AO397" s="106"/>
      <c r="AP397" s="106"/>
      <c r="AQ397" s="106"/>
      <c r="AR397" s="106"/>
      <c r="AS397" s="106"/>
      <c r="AT397" s="106"/>
      <c r="AU397" s="106"/>
      <c r="AV397" s="106"/>
      <c r="AW397" s="106"/>
      <c r="AX397" s="106"/>
      <c r="AY397" s="106"/>
      <c r="AZ397" s="106"/>
      <c r="BA397" s="106"/>
      <c r="BB397" s="106"/>
      <c r="BC397" s="106"/>
      <c r="BD397" s="106"/>
      <c r="BE397" s="106"/>
      <c r="BF397" s="106"/>
      <c r="BG397" s="106"/>
      <c r="BH397" s="106"/>
      <c r="BI397" s="106"/>
      <c r="BJ397" s="106"/>
      <c r="BK397" s="106"/>
      <c r="BL397" s="106"/>
      <c r="BM397" s="106"/>
      <c r="BN397" s="106"/>
      <c r="BO397" s="106"/>
      <c r="BP397" s="106"/>
      <c r="BQ397" s="106"/>
      <c r="BR397" s="106"/>
      <c r="BS397" s="106"/>
      <c r="BT397" s="106"/>
      <c r="BU397" s="106"/>
      <c r="BV397" s="106"/>
      <c r="BW397" s="106"/>
      <c r="BX397" s="106"/>
      <c r="BY397" s="106"/>
      <c r="BZ397" s="106"/>
      <c r="CA397" s="106"/>
      <c r="CB397" s="106"/>
      <c r="CC397" s="106"/>
      <c r="CD397" s="106"/>
      <c r="CE397" s="106"/>
      <c r="CF397" s="106"/>
    </row>
    <row r="398" spans="1:84" ht="12.5" x14ac:dyDescent="0.25">
      <c r="A398" s="106"/>
      <c r="B398" s="90"/>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c r="AA398" s="106"/>
      <c r="AB398" s="106"/>
      <c r="AC398" s="106"/>
      <c r="AD398" s="106"/>
      <c r="AE398" s="106"/>
      <c r="AF398" s="106"/>
      <c r="AG398" s="106"/>
      <c r="AH398" s="106"/>
      <c r="AI398" s="106"/>
      <c r="AJ398" s="106"/>
      <c r="AK398" s="106"/>
      <c r="AL398" s="106"/>
      <c r="AM398" s="106"/>
      <c r="AN398" s="106"/>
      <c r="AO398" s="106"/>
      <c r="AP398" s="106"/>
      <c r="AQ398" s="106"/>
      <c r="AR398" s="106"/>
      <c r="AS398" s="106"/>
      <c r="AT398" s="106"/>
      <c r="AU398" s="106"/>
      <c r="AV398" s="106"/>
      <c r="AW398" s="106"/>
      <c r="AX398" s="106"/>
      <c r="AY398" s="106"/>
      <c r="AZ398" s="106"/>
      <c r="BA398" s="106"/>
      <c r="BB398" s="106"/>
      <c r="BC398" s="106"/>
      <c r="BD398" s="106"/>
      <c r="BE398" s="106"/>
      <c r="BF398" s="106"/>
      <c r="BG398" s="106"/>
      <c r="BH398" s="106"/>
      <c r="BI398" s="106"/>
      <c r="BJ398" s="106"/>
      <c r="BK398" s="106"/>
      <c r="BL398" s="106"/>
      <c r="BM398" s="106"/>
      <c r="BN398" s="106"/>
      <c r="BO398" s="106"/>
      <c r="BP398" s="106"/>
      <c r="BQ398" s="106"/>
      <c r="BR398" s="106"/>
      <c r="BS398" s="106"/>
      <c r="BT398" s="106"/>
      <c r="BU398" s="106"/>
      <c r="BV398" s="106"/>
      <c r="BW398" s="106"/>
      <c r="BX398" s="106"/>
      <c r="BY398" s="106"/>
      <c r="BZ398" s="106"/>
      <c r="CA398" s="106"/>
      <c r="CB398" s="106"/>
      <c r="CC398" s="106"/>
      <c r="CD398" s="106"/>
      <c r="CE398" s="106"/>
      <c r="CF398" s="106"/>
    </row>
    <row r="399" spans="1:84" ht="12.5" x14ac:dyDescent="0.25">
      <c r="A399" s="106"/>
      <c r="B399" s="90"/>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c r="AA399" s="106"/>
      <c r="AB399" s="106"/>
      <c r="AC399" s="106"/>
      <c r="AD399" s="106"/>
      <c r="AE399" s="106"/>
      <c r="AF399" s="106"/>
      <c r="AG399" s="106"/>
      <c r="AH399" s="106"/>
      <c r="AI399" s="106"/>
      <c r="AJ399" s="106"/>
      <c r="AK399" s="106"/>
      <c r="AL399" s="106"/>
      <c r="AM399" s="106"/>
      <c r="AN399" s="106"/>
      <c r="AO399" s="106"/>
      <c r="AP399" s="106"/>
      <c r="AQ399" s="106"/>
      <c r="AR399" s="106"/>
      <c r="AS399" s="106"/>
      <c r="AT399" s="106"/>
      <c r="AU399" s="106"/>
      <c r="AV399" s="106"/>
      <c r="AW399" s="106"/>
      <c r="AX399" s="106"/>
      <c r="AY399" s="106"/>
      <c r="AZ399" s="106"/>
      <c r="BA399" s="106"/>
      <c r="BB399" s="106"/>
      <c r="BC399" s="106"/>
      <c r="BD399" s="106"/>
      <c r="BE399" s="106"/>
      <c r="BF399" s="106"/>
      <c r="BG399" s="106"/>
      <c r="BH399" s="106"/>
      <c r="BI399" s="106"/>
      <c r="BJ399" s="106"/>
      <c r="BK399" s="106"/>
      <c r="BL399" s="106"/>
      <c r="BM399" s="106"/>
      <c r="BN399" s="106"/>
      <c r="BO399" s="106"/>
      <c r="BP399" s="106"/>
      <c r="BQ399" s="106"/>
      <c r="BR399" s="106"/>
      <c r="BS399" s="106"/>
      <c r="BT399" s="106"/>
      <c r="BU399" s="106"/>
      <c r="BV399" s="106"/>
      <c r="BW399" s="106"/>
      <c r="BX399" s="106"/>
      <c r="BY399" s="106"/>
      <c r="BZ399" s="106"/>
      <c r="CA399" s="106"/>
      <c r="CB399" s="106"/>
      <c r="CC399" s="106"/>
      <c r="CD399" s="106"/>
      <c r="CE399" s="106"/>
      <c r="CF399" s="106"/>
    </row>
    <row r="400" spans="1:84" ht="12.5" x14ac:dyDescent="0.25">
      <c r="A400" s="106"/>
      <c r="B400" s="90"/>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c r="AD400" s="106"/>
      <c r="AE400" s="106"/>
      <c r="AF400" s="106"/>
      <c r="AG400" s="106"/>
      <c r="AH400" s="106"/>
      <c r="AI400" s="106"/>
      <c r="AJ400" s="106"/>
      <c r="AK400" s="106"/>
      <c r="AL400" s="106"/>
      <c r="AM400" s="106"/>
      <c r="AN400" s="106"/>
      <c r="AO400" s="106"/>
      <c r="AP400" s="106"/>
      <c r="AQ400" s="106"/>
      <c r="AR400" s="106"/>
      <c r="AS400" s="106"/>
      <c r="AT400" s="106"/>
      <c r="AU400" s="106"/>
      <c r="AV400" s="106"/>
      <c r="AW400" s="106"/>
      <c r="AX400" s="106"/>
      <c r="AY400" s="106"/>
      <c r="AZ400" s="106"/>
      <c r="BA400" s="106"/>
      <c r="BB400" s="106"/>
      <c r="BC400" s="106"/>
      <c r="BD400" s="106"/>
      <c r="BE400" s="106"/>
      <c r="BF400" s="106"/>
      <c r="BG400" s="106"/>
      <c r="BH400" s="106"/>
      <c r="BI400" s="106"/>
      <c r="BJ400" s="106"/>
      <c r="BK400" s="106"/>
      <c r="BL400" s="106"/>
      <c r="BM400" s="106"/>
      <c r="BN400" s="106"/>
      <c r="BO400" s="106"/>
      <c r="BP400" s="106"/>
      <c r="BQ400" s="106"/>
      <c r="BR400" s="106"/>
      <c r="BS400" s="106"/>
      <c r="BT400" s="106"/>
      <c r="BU400" s="106"/>
      <c r="BV400" s="106"/>
      <c r="BW400" s="106"/>
      <c r="BX400" s="106"/>
      <c r="BY400" s="106"/>
      <c r="BZ400" s="106"/>
      <c r="CA400" s="106"/>
      <c r="CB400" s="106"/>
      <c r="CC400" s="106"/>
      <c r="CD400" s="106"/>
      <c r="CE400" s="106"/>
      <c r="CF400" s="106"/>
    </row>
    <row r="401" spans="1:84" ht="12.5" x14ac:dyDescent="0.25">
      <c r="A401" s="106"/>
      <c r="B401" s="90"/>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c r="AD401" s="106"/>
      <c r="AE401" s="106"/>
      <c r="AF401" s="106"/>
      <c r="AG401" s="106"/>
      <c r="AH401" s="106"/>
      <c r="AI401" s="106"/>
      <c r="AJ401" s="106"/>
      <c r="AK401" s="106"/>
      <c r="AL401" s="106"/>
      <c r="AM401" s="106"/>
      <c r="AN401" s="106"/>
      <c r="AO401" s="106"/>
      <c r="AP401" s="106"/>
      <c r="AQ401" s="106"/>
      <c r="AR401" s="106"/>
      <c r="AS401" s="106"/>
      <c r="AT401" s="106"/>
      <c r="AU401" s="106"/>
      <c r="AV401" s="106"/>
      <c r="AW401" s="106"/>
      <c r="AX401" s="106"/>
      <c r="AY401" s="106"/>
      <c r="AZ401" s="106"/>
      <c r="BA401" s="106"/>
      <c r="BB401" s="106"/>
      <c r="BC401" s="106"/>
      <c r="BD401" s="106"/>
      <c r="BE401" s="106"/>
      <c r="BF401" s="106"/>
      <c r="BG401" s="106"/>
      <c r="BH401" s="106"/>
      <c r="BI401" s="106"/>
      <c r="BJ401" s="106"/>
      <c r="BK401" s="106"/>
      <c r="BL401" s="106"/>
      <c r="BM401" s="106"/>
      <c r="BN401" s="106"/>
      <c r="BO401" s="106"/>
      <c r="BP401" s="106"/>
      <c r="BQ401" s="106"/>
      <c r="BR401" s="106"/>
      <c r="BS401" s="106"/>
      <c r="BT401" s="106"/>
      <c r="BU401" s="106"/>
      <c r="BV401" s="106"/>
      <c r="BW401" s="106"/>
      <c r="BX401" s="106"/>
      <c r="BY401" s="106"/>
      <c r="BZ401" s="106"/>
      <c r="CA401" s="106"/>
      <c r="CB401" s="106"/>
      <c r="CC401" s="106"/>
      <c r="CD401" s="106"/>
      <c r="CE401" s="106"/>
      <c r="CF401" s="106"/>
    </row>
    <row r="402" spans="1:84" ht="12.5" x14ac:dyDescent="0.25">
      <c r="A402" s="106"/>
      <c r="B402" s="90"/>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c r="AD402" s="106"/>
      <c r="AE402" s="106"/>
      <c r="AF402" s="106"/>
      <c r="AG402" s="106"/>
      <c r="AH402" s="106"/>
      <c r="AI402" s="106"/>
      <c r="AJ402" s="106"/>
      <c r="AK402" s="106"/>
      <c r="AL402" s="106"/>
      <c r="AM402" s="106"/>
      <c r="AN402" s="106"/>
      <c r="AO402" s="106"/>
      <c r="AP402" s="106"/>
      <c r="AQ402" s="106"/>
      <c r="AR402" s="106"/>
      <c r="AS402" s="106"/>
      <c r="AT402" s="106"/>
      <c r="AU402" s="106"/>
      <c r="AV402" s="106"/>
      <c r="AW402" s="106"/>
      <c r="AX402" s="106"/>
      <c r="AY402" s="106"/>
      <c r="AZ402" s="106"/>
      <c r="BA402" s="106"/>
      <c r="BB402" s="106"/>
      <c r="BC402" s="106"/>
      <c r="BD402" s="106"/>
      <c r="BE402" s="106"/>
      <c r="BF402" s="106"/>
      <c r="BG402" s="106"/>
      <c r="BH402" s="106"/>
      <c r="BI402" s="106"/>
      <c r="BJ402" s="106"/>
      <c r="BK402" s="106"/>
      <c r="BL402" s="106"/>
      <c r="BM402" s="106"/>
      <c r="BN402" s="106"/>
      <c r="BO402" s="106"/>
      <c r="BP402" s="106"/>
      <c r="BQ402" s="106"/>
      <c r="BR402" s="106"/>
      <c r="BS402" s="106"/>
      <c r="BT402" s="106"/>
      <c r="BU402" s="106"/>
      <c r="BV402" s="106"/>
      <c r="BW402" s="106"/>
      <c r="BX402" s="106"/>
      <c r="BY402" s="106"/>
      <c r="BZ402" s="106"/>
      <c r="CA402" s="106"/>
      <c r="CB402" s="106"/>
      <c r="CC402" s="106"/>
      <c r="CD402" s="106"/>
      <c r="CE402" s="106"/>
      <c r="CF402" s="106"/>
    </row>
    <row r="403" spans="1:84" ht="12.5" x14ac:dyDescent="0.25">
      <c r="A403" s="106"/>
      <c r="B403" s="90"/>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c r="AD403" s="106"/>
      <c r="AE403" s="106"/>
      <c r="AF403" s="106"/>
      <c r="AG403" s="106"/>
      <c r="AH403" s="106"/>
      <c r="AI403" s="106"/>
      <c r="AJ403" s="106"/>
      <c r="AK403" s="106"/>
      <c r="AL403" s="106"/>
      <c r="AM403" s="106"/>
      <c r="AN403" s="106"/>
      <c r="AO403" s="106"/>
      <c r="AP403" s="106"/>
      <c r="AQ403" s="106"/>
      <c r="AR403" s="106"/>
      <c r="AS403" s="106"/>
      <c r="AT403" s="106"/>
      <c r="AU403" s="106"/>
      <c r="AV403" s="106"/>
      <c r="AW403" s="106"/>
      <c r="AX403" s="106"/>
      <c r="AY403" s="106"/>
      <c r="AZ403" s="106"/>
      <c r="BA403" s="106"/>
      <c r="BB403" s="106"/>
      <c r="BC403" s="106"/>
      <c r="BD403" s="106"/>
      <c r="BE403" s="106"/>
      <c r="BF403" s="106"/>
      <c r="BG403" s="106"/>
      <c r="BH403" s="106"/>
      <c r="BI403" s="106"/>
      <c r="BJ403" s="106"/>
      <c r="BK403" s="106"/>
      <c r="BL403" s="106"/>
      <c r="BM403" s="106"/>
      <c r="BN403" s="106"/>
      <c r="BO403" s="106"/>
      <c r="BP403" s="106"/>
      <c r="BQ403" s="106"/>
      <c r="BR403" s="106"/>
      <c r="BS403" s="106"/>
      <c r="BT403" s="106"/>
      <c r="BU403" s="106"/>
      <c r="BV403" s="106"/>
      <c r="BW403" s="106"/>
      <c r="BX403" s="106"/>
      <c r="BY403" s="106"/>
      <c r="BZ403" s="106"/>
      <c r="CA403" s="106"/>
      <c r="CB403" s="106"/>
      <c r="CC403" s="106"/>
      <c r="CD403" s="106"/>
      <c r="CE403" s="106"/>
      <c r="CF403" s="106"/>
    </row>
    <row r="404" spans="1:84" ht="12.5" x14ac:dyDescent="0.25">
      <c r="A404" s="106"/>
      <c r="B404" s="90"/>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c r="AD404" s="106"/>
      <c r="AE404" s="106"/>
      <c r="AF404" s="106"/>
      <c r="AG404" s="106"/>
      <c r="AH404" s="106"/>
      <c r="AI404" s="106"/>
      <c r="AJ404" s="106"/>
      <c r="AK404" s="106"/>
      <c r="AL404" s="106"/>
      <c r="AM404" s="106"/>
      <c r="AN404" s="106"/>
      <c r="AO404" s="106"/>
      <c r="AP404" s="106"/>
      <c r="AQ404" s="106"/>
      <c r="AR404" s="106"/>
      <c r="AS404" s="106"/>
      <c r="AT404" s="106"/>
      <c r="AU404" s="106"/>
      <c r="AV404" s="106"/>
      <c r="AW404" s="106"/>
      <c r="AX404" s="106"/>
      <c r="AY404" s="106"/>
      <c r="AZ404" s="106"/>
      <c r="BA404" s="106"/>
      <c r="BB404" s="106"/>
      <c r="BC404" s="106"/>
      <c r="BD404" s="106"/>
      <c r="BE404" s="106"/>
      <c r="BF404" s="106"/>
      <c r="BG404" s="106"/>
      <c r="BH404" s="106"/>
      <c r="BI404" s="106"/>
      <c r="BJ404" s="106"/>
      <c r="BK404" s="106"/>
      <c r="BL404" s="106"/>
      <c r="BM404" s="106"/>
      <c r="BN404" s="106"/>
      <c r="BO404" s="106"/>
      <c r="BP404" s="106"/>
      <c r="BQ404" s="106"/>
      <c r="BR404" s="106"/>
      <c r="BS404" s="106"/>
      <c r="BT404" s="106"/>
      <c r="BU404" s="106"/>
      <c r="BV404" s="106"/>
      <c r="BW404" s="106"/>
      <c r="BX404" s="106"/>
      <c r="BY404" s="106"/>
      <c r="BZ404" s="106"/>
      <c r="CA404" s="106"/>
      <c r="CB404" s="106"/>
      <c r="CC404" s="106"/>
      <c r="CD404" s="106"/>
      <c r="CE404" s="106"/>
      <c r="CF404" s="106"/>
    </row>
    <row r="405" spans="1:84" ht="12.5" x14ac:dyDescent="0.25">
      <c r="A405" s="106"/>
      <c r="B405" s="90"/>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c r="AD405" s="106"/>
      <c r="AE405" s="106"/>
      <c r="AF405" s="106"/>
      <c r="AG405" s="106"/>
      <c r="AH405" s="106"/>
      <c r="AI405" s="106"/>
      <c r="AJ405" s="106"/>
      <c r="AK405" s="106"/>
      <c r="AL405" s="106"/>
      <c r="AM405" s="106"/>
      <c r="AN405" s="106"/>
      <c r="AO405" s="106"/>
      <c r="AP405" s="106"/>
      <c r="AQ405" s="106"/>
      <c r="AR405" s="106"/>
      <c r="AS405" s="106"/>
      <c r="AT405" s="106"/>
      <c r="AU405" s="106"/>
      <c r="AV405" s="106"/>
      <c r="AW405" s="106"/>
      <c r="AX405" s="106"/>
      <c r="AY405" s="106"/>
      <c r="AZ405" s="106"/>
      <c r="BA405" s="106"/>
      <c r="BB405" s="106"/>
      <c r="BC405" s="106"/>
      <c r="BD405" s="106"/>
      <c r="BE405" s="106"/>
      <c r="BF405" s="106"/>
      <c r="BG405" s="106"/>
      <c r="BH405" s="106"/>
      <c r="BI405" s="106"/>
      <c r="BJ405" s="106"/>
      <c r="BK405" s="106"/>
      <c r="BL405" s="106"/>
      <c r="BM405" s="106"/>
      <c r="BN405" s="106"/>
      <c r="BO405" s="106"/>
      <c r="BP405" s="106"/>
      <c r="BQ405" s="106"/>
      <c r="BR405" s="106"/>
      <c r="BS405" s="106"/>
      <c r="BT405" s="106"/>
      <c r="BU405" s="106"/>
      <c r="BV405" s="106"/>
      <c r="BW405" s="106"/>
      <c r="BX405" s="106"/>
      <c r="BY405" s="106"/>
      <c r="BZ405" s="106"/>
      <c r="CA405" s="106"/>
      <c r="CB405" s="106"/>
      <c r="CC405" s="106"/>
      <c r="CD405" s="106"/>
      <c r="CE405" s="106"/>
      <c r="CF405" s="106"/>
    </row>
    <row r="406" spans="1:84" ht="12.5" x14ac:dyDescent="0.25">
      <c r="A406" s="106"/>
      <c r="B406" s="90"/>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c r="AD406" s="106"/>
      <c r="AE406" s="106"/>
      <c r="AF406" s="106"/>
      <c r="AG406" s="106"/>
      <c r="AH406" s="106"/>
      <c r="AI406" s="106"/>
      <c r="AJ406" s="106"/>
      <c r="AK406" s="106"/>
      <c r="AL406" s="106"/>
      <c r="AM406" s="106"/>
      <c r="AN406" s="106"/>
      <c r="AO406" s="106"/>
      <c r="AP406" s="106"/>
      <c r="AQ406" s="106"/>
      <c r="AR406" s="106"/>
      <c r="AS406" s="106"/>
      <c r="AT406" s="106"/>
      <c r="AU406" s="106"/>
      <c r="AV406" s="106"/>
      <c r="AW406" s="106"/>
      <c r="AX406" s="106"/>
      <c r="AY406" s="106"/>
      <c r="AZ406" s="106"/>
      <c r="BA406" s="106"/>
      <c r="BB406" s="106"/>
      <c r="BC406" s="106"/>
      <c r="BD406" s="106"/>
      <c r="BE406" s="106"/>
      <c r="BF406" s="106"/>
      <c r="BG406" s="106"/>
      <c r="BH406" s="106"/>
      <c r="BI406" s="106"/>
      <c r="BJ406" s="106"/>
      <c r="BK406" s="106"/>
      <c r="BL406" s="106"/>
      <c r="BM406" s="106"/>
      <c r="BN406" s="106"/>
      <c r="BO406" s="106"/>
      <c r="BP406" s="106"/>
      <c r="BQ406" s="106"/>
      <c r="BR406" s="106"/>
      <c r="BS406" s="106"/>
      <c r="BT406" s="106"/>
      <c r="BU406" s="106"/>
      <c r="BV406" s="106"/>
      <c r="BW406" s="106"/>
      <c r="BX406" s="106"/>
      <c r="BY406" s="106"/>
      <c r="BZ406" s="106"/>
      <c r="CA406" s="106"/>
      <c r="CB406" s="106"/>
      <c r="CC406" s="106"/>
      <c r="CD406" s="106"/>
      <c r="CE406" s="106"/>
      <c r="CF406" s="106"/>
    </row>
    <row r="407" spans="1:84" ht="12.5" x14ac:dyDescent="0.25">
      <c r="A407" s="106"/>
      <c r="B407" s="90"/>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c r="AD407" s="106"/>
      <c r="AE407" s="106"/>
      <c r="AF407" s="106"/>
      <c r="AG407" s="106"/>
      <c r="AH407" s="106"/>
      <c r="AI407" s="106"/>
      <c r="AJ407" s="106"/>
      <c r="AK407" s="106"/>
      <c r="AL407" s="106"/>
      <c r="AM407" s="106"/>
      <c r="AN407" s="106"/>
      <c r="AO407" s="106"/>
      <c r="AP407" s="106"/>
      <c r="AQ407" s="106"/>
      <c r="AR407" s="106"/>
      <c r="AS407" s="106"/>
      <c r="AT407" s="106"/>
      <c r="AU407" s="106"/>
      <c r="AV407" s="106"/>
      <c r="AW407" s="106"/>
      <c r="AX407" s="106"/>
      <c r="AY407" s="106"/>
      <c r="AZ407" s="106"/>
      <c r="BA407" s="106"/>
      <c r="BB407" s="106"/>
      <c r="BC407" s="106"/>
      <c r="BD407" s="106"/>
      <c r="BE407" s="106"/>
      <c r="BF407" s="106"/>
      <c r="BG407" s="106"/>
      <c r="BH407" s="106"/>
      <c r="BI407" s="106"/>
      <c r="BJ407" s="106"/>
      <c r="BK407" s="106"/>
      <c r="BL407" s="106"/>
      <c r="BM407" s="106"/>
      <c r="BN407" s="106"/>
      <c r="BO407" s="106"/>
      <c r="BP407" s="106"/>
      <c r="BQ407" s="106"/>
      <c r="BR407" s="106"/>
      <c r="BS407" s="106"/>
      <c r="BT407" s="106"/>
      <c r="BU407" s="106"/>
      <c r="BV407" s="106"/>
      <c r="BW407" s="106"/>
      <c r="BX407" s="106"/>
      <c r="BY407" s="106"/>
      <c r="BZ407" s="106"/>
      <c r="CA407" s="106"/>
      <c r="CB407" s="106"/>
      <c r="CC407" s="106"/>
      <c r="CD407" s="106"/>
      <c r="CE407" s="106"/>
      <c r="CF407" s="106"/>
    </row>
    <row r="408" spans="1:84" ht="12.5" x14ac:dyDescent="0.25">
      <c r="A408" s="106"/>
      <c r="B408" s="90"/>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6"/>
      <c r="AL408" s="106"/>
      <c r="AM408" s="106"/>
      <c r="AN408" s="106"/>
      <c r="AO408" s="106"/>
      <c r="AP408" s="106"/>
      <c r="AQ408" s="106"/>
      <c r="AR408" s="106"/>
      <c r="AS408" s="106"/>
      <c r="AT408" s="106"/>
      <c r="AU408" s="106"/>
      <c r="AV408" s="106"/>
      <c r="AW408" s="106"/>
      <c r="AX408" s="106"/>
      <c r="AY408" s="106"/>
      <c r="AZ408" s="106"/>
      <c r="BA408" s="106"/>
      <c r="BB408" s="106"/>
      <c r="BC408" s="106"/>
      <c r="BD408" s="106"/>
      <c r="BE408" s="106"/>
      <c r="BF408" s="106"/>
      <c r="BG408" s="106"/>
      <c r="BH408" s="106"/>
      <c r="BI408" s="106"/>
      <c r="BJ408" s="106"/>
      <c r="BK408" s="106"/>
      <c r="BL408" s="106"/>
      <c r="BM408" s="106"/>
      <c r="BN408" s="106"/>
      <c r="BO408" s="106"/>
      <c r="BP408" s="106"/>
      <c r="BQ408" s="106"/>
      <c r="BR408" s="106"/>
      <c r="BS408" s="106"/>
      <c r="BT408" s="106"/>
      <c r="BU408" s="106"/>
      <c r="BV408" s="106"/>
      <c r="BW408" s="106"/>
      <c r="BX408" s="106"/>
      <c r="BY408" s="106"/>
      <c r="BZ408" s="106"/>
      <c r="CA408" s="106"/>
      <c r="CB408" s="106"/>
      <c r="CC408" s="106"/>
      <c r="CD408" s="106"/>
      <c r="CE408" s="106"/>
      <c r="CF408" s="106"/>
    </row>
    <row r="409" spans="1:84" ht="12.5" x14ac:dyDescent="0.25">
      <c r="A409" s="106"/>
      <c r="B409" s="90"/>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6"/>
      <c r="AY409" s="106"/>
      <c r="AZ409" s="106"/>
      <c r="BA409" s="106"/>
      <c r="BB409" s="106"/>
      <c r="BC409" s="106"/>
      <c r="BD409" s="106"/>
      <c r="BE409" s="106"/>
      <c r="BF409" s="106"/>
      <c r="BG409" s="106"/>
      <c r="BH409" s="106"/>
      <c r="BI409" s="106"/>
      <c r="BJ409" s="106"/>
      <c r="BK409" s="106"/>
      <c r="BL409" s="106"/>
      <c r="BM409" s="106"/>
      <c r="BN409" s="106"/>
      <c r="BO409" s="106"/>
      <c r="BP409" s="106"/>
      <c r="BQ409" s="106"/>
      <c r="BR409" s="106"/>
      <c r="BS409" s="106"/>
      <c r="BT409" s="106"/>
      <c r="BU409" s="106"/>
      <c r="BV409" s="106"/>
      <c r="BW409" s="106"/>
      <c r="BX409" s="106"/>
      <c r="BY409" s="106"/>
      <c r="BZ409" s="106"/>
      <c r="CA409" s="106"/>
      <c r="CB409" s="106"/>
      <c r="CC409" s="106"/>
      <c r="CD409" s="106"/>
      <c r="CE409" s="106"/>
      <c r="CF409" s="106"/>
    </row>
    <row r="410" spans="1:84" ht="12.5" x14ac:dyDescent="0.25">
      <c r="A410" s="106"/>
      <c r="B410" s="90"/>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6"/>
      <c r="AY410" s="106"/>
      <c r="AZ410" s="106"/>
      <c r="BA410" s="106"/>
      <c r="BB410" s="106"/>
      <c r="BC410" s="106"/>
      <c r="BD410" s="106"/>
      <c r="BE410" s="106"/>
      <c r="BF410" s="106"/>
      <c r="BG410" s="106"/>
      <c r="BH410" s="106"/>
      <c r="BI410" s="106"/>
      <c r="BJ410" s="106"/>
      <c r="BK410" s="106"/>
      <c r="BL410" s="106"/>
      <c r="BM410" s="106"/>
      <c r="BN410" s="106"/>
      <c r="BO410" s="106"/>
      <c r="BP410" s="106"/>
      <c r="BQ410" s="106"/>
      <c r="BR410" s="106"/>
      <c r="BS410" s="106"/>
      <c r="BT410" s="106"/>
      <c r="BU410" s="106"/>
      <c r="BV410" s="106"/>
      <c r="BW410" s="106"/>
      <c r="BX410" s="106"/>
      <c r="BY410" s="106"/>
      <c r="BZ410" s="106"/>
      <c r="CA410" s="106"/>
      <c r="CB410" s="106"/>
      <c r="CC410" s="106"/>
      <c r="CD410" s="106"/>
      <c r="CE410" s="106"/>
      <c r="CF410" s="106"/>
    </row>
    <row r="411" spans="1:84" ht="12.5" x14ac:dyDescent="0.25">
      <c r="A411" s="106"/>
      <c r="B411" s="90"/>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c r="AF411" s="106"/>
      <c r="AG411" s="106"/>
      <c r="AH411" s="106"/>
      <c r="AI411" s="106"/>
      <c r="AJ411" s="106"/>
      <c r="AK411" s="106"/>
      <c r="AL411" s="106"/>
      <c r="AM411" s="106"/>
      <c r="AN411" s="106"/>
      <c r="AO411" s="106"/>
      <c r="AP411" s="106"/>
      <c r="AQ411" s="106"/>
      <c r="AR411" s="106"/>
      <c r="AS411" s="106"/>
      <c r="AT411" s="106"/>
      <c r="AU411" s="106"/>
      <c r="AV411" s="106"/>
      <c r="AW411" s="106"/>
      <c r="AX411" s="106"/>
      <c r="AY411" s="106"/>
      <c r="AZ411" s="106"/>
      <c r="BA411" s="106"/>
      <c r="BB411" s="106"/>
      <c r="BC411" s="106"/>
      <c r="BD411" s="106"/>
      <c r="BE411" s="106"/>
      <c r="BF411" s="106"/>
      <c r="BG411" s="106"/>
      <c r="BH411" s="106"/>
      <c r="BI411" s="106"/>
      <c r="BJ411" s="106"/>
      <c r="BK411" s="106"/>
      <c r="BL411" s="106"/>
      <c r="BM411" s="106"/>
      <c r="BN411" s="106"/>
      <c r="BO411" s="106"/>
      <c r="BP411" s="106"/>
      <c r="BQ411" s="106"/>
      <c r="BR411" s="106"/>
      <c r="BS411" s="106"/>
      <c r="BT411" s="106"/>
      <c r="BU411" s="106"/>
      <c r="BV411" s="106"/>
      <c r="BW411" s="106"/>
      <c r="BX411" s="106"/>
      <c r="BY411" s="106"/>
      <c r="BZ411" s="106"/>
      <c r="CA411" s="106"/>
      <c r="CB411" s="106"/>
      <c r="CC411" s="106"/>
      <c r="CD411" s="106"/>
      <c r="CE411" s="106"/>
      <c r="CF411" s="106"/>
    </row>
    <row r="412" spans="1:84" ht="12.5" x14ac:dyDescent="0.25">
      <c r="A412" s="106"/>
      <c r="B412" s="90"/>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c r="AD412" s="106"/>
      <c r="AE412" s="106"/>
      <c r="AF412" s="106"/>
      <c r="AG412" s="106"/>
      <c r="AH412" s="106"/>
      <c r="AI412" s="106"/>
      <c r="AJ412" s="106"/>
      <c r="AK412" s="106"/>
      <c r="AL412" s="106"/>
      <c r="AM412" s="106"/>
      <c r="AN412" s="106"/>
      <c r="AO412" s="106"/>
      <c r="AP412" s="106"/>
      <c r="AQ412" s="106"/>
      <c r="AR412" s="106"/>
      <c r="AS412" s="106"/>
      <c r="AT412" s="106"/>
      <c r="AU412" s="106"/>
      <c r="AV412" s="106"/>
      <c r="AW412" s="106"/>
      <c r="AX412" s="106"/>
      <c r="AY412" s="106"/>
      <c r="AZ412" s="106"/>
      <c r="BA412" s="106"/>
      <c r="BB412" s="106"/>
      <c r="BC412" s="106"/>
      <c r="BD412" s="106"/>
      <c r="BE412" s="106"/>
      <c r="BF412" s="106"/>
      <c r="BG412" s="106"/>
      <c r="BH412" s="106"/>
      <c r="BI412" s="106"/>
      <c r="BJ412" s="106"/>
      <c r="BK412" s="106"/>
      <c r="BL412" s="106"/>
      <c r="BM412" s="106"/>
      <c r="BN412" s="106"/>
      <c r="BO412" s="106"/>
      <c r="BP412" s="106"/>
      <c r="BQ412" s="106"/>
      <c r="BR412" s="106"/>
      <c r="BS412" s="106"/>
      <c r="BT412" s="106"/>
      <c r="BU412" s="106"/>
      <c r="BV412" s="106"/>
      <c r="BW412" s="106"/>
      <c r="BX412" s="106"/>
      <c r="BY412" s="106"/>
      <c r="BZ412" s="106"/>
      <c r="CA412" s="106"/>
      <c r="CB412" s="106"/>
      <c r="CC412" s="106"/>
      <c r="CD412" s="106"/>
      <c r="CE412" s="106"/>
      <c r="CF412" s="106"/>
    </row>
    <row r="413" spans="1:84" ht="12.5" x14ac:dyDescent="0.25">
      <c r="A413" s="106"/>
      <c r="B413" s="90"/>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c r="AD413" s="106"/>
      <c r="AE413" s="106"/>
      <c r="AF413" s="106"/>
      <c r="AG413" s="106"/>
      <c r="AH413" s="106"/>
      <c r="AI413" s="106"/>
      <c r="AJ413" s="106"/>
      <c r="AK413" s="106"/>
      <c r="AL413" s="106"/>
      <c r="AM413" s="106"/>
      <c r="AN413" s="106"/>
      <c r="AO413" s="106"/>
      <c r="AP413" s="106"/>
      <c r="AQ413" s="106"/>
      <c r="AR413" s="106"/>
      <c r="AS413" s="106"/>
      <c r="AT413" s="106"/>
      <c r="AU413" s="106"/>
      <c r="AV413" s="106"/>
      <c r="AW413" s="106"/>
      <c r="AX413" s="106"/>
      <c r="AY413" s="106"/>
      <c r="AZ413" s="106"/>
      <c r="BA413" s="106"/>
      <c r="BB413" s="106"/>
      <c r="BC413" s="106"/>
      <c r="BD413" s="106"/>
      <c r="BE413" s="106"/>
      <c r="BF413" s="106"/>
      <c r="BG413" s="106"/>
      <c r="BH413" s="106"/>
      <c r="BI413" s="106"/>
      <c r="BJ413" s="106"/>
      <c r="BK413" s="106"/>
      <c r="BL413" s="106"/>
      <c r="BM413" s="106"/>
      <c r="BN413" s="106"/>
      <c r="BO413" s="106"/>
      <c r="BP413" s="106"/>
      <c r="BQ413" s="106"/>
      <c r="BR413" s="106"/>
      <c r="BS413" s="106"/>
      <c r="BT413" s="106"/>
      <c r="BU413" s="106"/>
      <c r="BV413" s="106"/>
      <c r="BW413" s="106"/>
      <c r="BX413" s="106"/>
      <c r="BY413" s="106"/>
      <c r="BZ413" s="106"/>
      <c r="CA413" s="106"/>
      <c r="CB413" s="106"/>
      <c r="CC413" s="106"/>
      <c r="CD413" s="106"/>
      <c r="CE413" s="106"/>
      <c r="CF413" s="106"/>
    </row>
    <row r="414" spans="1:84" ht="12.5" x14ac:dyDescent="0.25">
      <c r="A414" s="106"/>
      <c r="B414" s="90"/>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c r="AD414" s="106"/>
      <c r="AE414" s="106"/>
      <c r="AF414" s="106"/>
      <c r="AG414" s="106"/>
      <c r="AH414" s="106"/>
      <c r="AI414" s="106"/>
      <c r="AJ414" s="106"/>
      <c r="AK414" s="106"/>
      <c r="AL414" s="106"/>
      <c r="AM414" s="106"/>
      <c r="AN414" s="106"/>
      <c r="AO414" s="106"/>
      <c r="AP414" s="106"/>
      <c r="AQ414" s="106"/>
      <c r="AR414" s="106"/>
      <c r="AS414" s="106"/>
      <c r="AT414" s="106"/>
      <c r="AU414" s="106"/>
      <c r="AV414" s="106"/>
      <c r="AW414" s="106"/>
      <c r="AX414" s="106"/>
      <c r="AY414" s="106"/>
      <c r="AZ414" s="106"/>
      <c r="BA414" s="106"/>
      <c r="BB414" s="106"/>
      <c r="BC414" s="106"/>
      <c r="BD414" s="106"/>
      <c r="BE414" s="106"/>
      <c r="BF414" s="106"/>
      <c r="BG414" s="106"/>
      <c r="BH414" s="106"/>
      <c r="BI414" s="106"/>
      <c r="BJ414" s="106"/>
      <c r="BK414" s="106"/>
      <c r="BL414" s="106"/>
      <c r="BM414" s="106"/>
      <c r="BN414" s="106"/>
      <c r="BO414" s="106"/>
      <c r="BP414" s="106"/>
      <c r="BQ414" s="106"/>
      <c r="BR414" s="106"/>
      <c r="BS414" s="106"/>
      <c r="BT414" s="106"/>
      <c r="BU414" s="106"/>
      <c r="BV414" s="106"/>
      <c r="BW414" s="106"/>
      <c r="BX414" s="106"/>
      <c r="BY414" s="106"/>
      <c r="BZ414" s="106"/>
      <c r="CA414" s="106"/>
      <c r="CB414" s="106"/>
      <c r="CC414" s="106"/>
      <c r="CD414" s="106"/>
      <c r="CE414" s="106"/>
      <c r="CF414" s="106"/>
    </row>
    <row r="415" spans="1:84" ht="12.5" x14ac:dyDescent="0.25">
      <c r="A415" s="106"/>
      <c r="B415" s="90"/>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c r="AD415" s="106"/>
      <c r="AE415" s="106"/>
      <c r="AF415" s="106"/>
      <c r="AG415" s="106"/>
      <c r="AH415" s="106"/>
      <c r="AI415" s="106"/>
      <c r="AJ415" s="106"/>
      <c r="AK415" s="106"/>
      <c r="AL415" s="106"/>
      <c r="AM415" s="106"/>
      <c r="AN415" s="106"/>
      <c r="AO415" s="106"/>
      <c r="AP415" s="106"/>
      <c r="AQ415" s="106"/>
      <c r="AR415" s="106"/>
      <c r="AS415" s="106"/>
      <c r="AT415" s="106"/>
      <c r="AU415" s="106"/>
      <c r="AV415" s="106"/>
      <c r="AW415" s="106"/>
      <c r="AX415" s="106"/>
      <c r="AY415" s="106"/>
      <c r="AZ415" s="106"/>
      <c r="BA415" s="106"/>
      <c r="BB415" s="106"/>
      <c r="BC415" s="106"/>
      <c r="BD415" s="106"/>
      <c r="BE415" s="106"/>
      <c r="BF415" s="106"/>
      <c r="BG415" s="106"/>
      <c r="BH415" s="106"/>
      <c r="BI415" s="106"/>
      <c r="BJ415" s="106"/>
      <c r="BK415" s="106"/>
      <c r="BL415" s="106"/>
      <c r="BM415" s="106"/>
      <c r="BN415" s="106"/>
      <c r="BO415" s="106"/>
      <c r="BP415" s="106"/>
      <c r="BQ415" s="106"/>
      <c r="BR415" s="106"/>
      <c r="BS415" s="106"/>
      <c r="BT415" s="106"/>
      <c r="BU415" s="106"/>
      <c r="BV415" s="106"/>
      <c r="BW415" s="106"/>
      <c r="BX415" s="106"/>
      <c r="BY415" s="106"/>
      <c r="BZ415" s="106"/>
      <c r="CA415" s="106"/>
      <c r="CB415" s="106"/>
      <c r="CC415" s="106"/>
      <c r="CD415" s="106"/>
      <c r="CE415" s="106"/>
      <c r="CF415" s="106"/>
    </row>
    <row r="416" spans="1:84" ht="12.5" x14ac:dyDescent="0.25">
      <c r="A416" s="106"/>
      <c r="B416" s="90"/>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c r="AD416" s="106"/>
      <c r="AE416" s="106"/>
      <c r="AF416" s="106"/>
      <c r="AG416" s="106"/>
      <c r="AH416" s="106"/>
      <c r="AI416" s="106"/>
      <c r="AJ416" s="106"/>
      <c r="AK416" s="106"/>
      <c r="AL416" s="106"/>
      <c r="AM416" s="106"/>
      <c r="AN416" s="106"/>
      <c r="AO416" s="106"/>
      <c r="AP416" s="106"/>
      <c r="AQ416" s="106"/>
      <c r="AR416" s="106"/>
      <c r="AS416" s="106"/>
      <c r="AT416" s="106"/>
      <c r="AU416" s="106"/>
      <c r="AV416" s="106"/>
      <c r="AW416" s="106"/>
      <c r="AX416" s="106"/>
      <c r="AY416" s="106"/>
      <c r="AZ416" s="106"/>
      <c r="BA416" s="106"/>
      <c r="BB416" s="106"/>
      <c r="BC416" s="106"/>
      <c r="BD416" s="106"/>
      <c r="BE416" s="106"/>
      <c r="BF416" s="106"/>
      <c r="BG416" s="106"/>
      <c r="BH416" s="106"/>
      <c r="BI416" s="106"/>
      <c r="BJ416" s="106"/>
      <c r="BK416" s="106"/>
      <c r="BL416" s="106"/>
      <c r="BM416" s="106"/>
      <c r="BN416" s="106"/>
      <c r="BO416" s="106"/>
      <c r="BP416" s="106"/>
      <c r="BQ416" s="106"/>
      <c r="BR416" s="106"/>
      <c r="BS416" s="106"/>
      <c r="BT416" s="106"/>
      <c r="BU416" s="106"/>
      <c r="BV416" s="106"/>
      <c r="BW416" s="106"/>
      <c r="BX416" s="106"/>
      <c r="BY416" s="106"/>
      <c r="BZ416" s="106"/>
      <c r="CA416" s="106"/>
      <c r="CB416" s="106"/>
      <c r="CC416" s="106"/>
      <c r="CD416" s="106"/>
      <c r="CE416" s="106"/>
      <c r="CF416" s="106"/>
    </row>
    <row r="417" spans="1:84" ht="12.5" x14ac:dyDescent="0.25">
      <c r="A417" s="106"/>
      <c r="B417" s="90"/>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106"/>
      <c r="AE417" s="106"/>
      <c r="AF417" s="106"/>
      <c r="AG417" s="106"/>
      <c r="AH417" s="106"/>
      <c r="AI417" s="106"/>
      <c r="AJ417" s="106"/>
      <c r="AK417" s="106"/>
      <c r="AL417" s="106"/>
      <c r="AM417" s="106"/>
      <c r="AN417" s="106"/>
      <c r="AO417" s="106"/>
      <c r="AP417" s="106"/>
      <c r="AQ417" s="106"/>
      <c r="AR417" s="106"/>
      <c r="AS417" s="106"/>
      <c r="AT417" s="106"/>
      <c r="AU417" s="106"/>
      <c r="AV417" s="106"/>
      <c r="AW417" s="106"/>
      <c r="AX417" s="106"/>
      <c r="AY417" s="106"/>
      <c r="AZ417" s="106"/>
      <c r="BA417" s="106"/>
      <c r="BB417" s="106"/>
      <c r="BC417" s="106"/>
      <c r="BD417" s="106"/>
      <c r="BE417" s="106"/>
      <c r="BF417" s="106"/>
      <c r="BG417" s="106"/>
      <c r="BH417" s="106"/>
      <c r="BI417" s="106"/>
      <c r="BJ417" s="106"/>
      <c r="BK417" s="106"/>
      <c r="BL417" s="106"/>
      <c r="BM417" s="106"/>
      <c r="BN417" s="106"/>
      <c r="BO417" s="106"/>
      <c r="BP417" s="106"/>
      <c r="BQ417" s="106"/>
      <c r="BR417" s="106"/>
      <c r="BS417" s="106"/>
      <c r="BT417" s="106"/>
      <c r="BU417" s="106"/>
      <c r="BV417" s="106"/>
      <c r="BW417" s="106"/>
      <c r="BX417" s="106"/>
      <c r="BY417" s="106"/>
      <c r="BZ417" s="106"/>
      <c r="CA417" s="106"/>
      <c r="CB417" s="106"/>
      <c r="CC417" s="106"/>
      <c r="CD417" s="106"/>
      <c r="CE417" s="106"/>
      <c r="CF417" s="106"/>
    </row>
    <row r="418" spans="1:84" ht="12.5" x14ac:dyDescent="0.25">
      <c r="A418" s="106"/>
      <c r="B418" s="90"/>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c r="AD418" s="106"/>
      <c r="AE418" s="106"/>
      <c r="AF418" s="106"/>
      <c r="AG418" s="106"/>
      <c r="AH418" s="106"/>
      <c r="AI418" s="106"/>
      <c r="AJ418" s="106"/>
      <c r="AK418" s="106"/>
      <c r="AL418" s="106"/>
      <c r="AM418" s="106"/>
      <c r="AN418" s="106"/>
      <c r="AO418" s="106"/>
      <c r="AP418" s="106"/>
      <c r="AQ418" s="106"/>
      <c r="AR418" s="106"/>
      <c r="AS418" s="106"/>
      <c r="AT418" s="106"/>
      <c r="AU418" s="106"/>
      <c r="AV418" s="106"/>
      <c r="AW418" s="106"/>
      <c r="AX418" s="106"/>
      <c r="AY418" s="106"/>
      <c r="AZ418" s="106"/>
      <c r="BA418" s="106"/>
      <c r="BB418" s="106"/>
      <c r="BC418" s="106"/>
      <c r="BD418" s="106"/>
      <c r="BE418" s="106"/>
      <c r="BF418" s="106"/>
      <c r="BG418" s="106"/>
      <c r="BH418" s="106"/>
      <c r="BI418" s="106"/>
      <c r="BJ418" s="106"/>
      <c r="BK418" s="106"/>
      <c r="BL418" s="106"/>
      <c r="BM418" s="106"/>
      <c r="BN418" s="106"/>
      <c r="BO418" s="106"/>
      <c r="BP418" s="106"/>
      <c r="BQ418" s="106"/>
      <c r="BR418" s="106"/>
      <c r="BS418" s="106"/>
      <c r="BT418" s="106"/>
      <c r="BU418" s="106"/>
      <c r="BV418" s="106"/>
      <c r="BW418" s="106"/>
      <c r="BX418" s="106"/>
      <c r="BY418" s="106"/>
      <c r="BZ418" s="106"/>
      <c r="CA418" s="106"/>
      <c r="CB418" s="106"/>
      <c r="CC418" s="106"/>
      <c r="CD418" s="106"/>
      <c r="CE418" s="106"/>
      <c r="CF418" s="106"/>
    </row>
    <row r="419" spans="1:84" ht="12.5" x14ac:dyDescent="0.25">
      <c r="A419" s="106"/>
      <c r="B419" s="90"/>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c r="AD419" s="106"/>
      <c r="AE419" s="106"/>
      <c r="AF419" s="106"/>
      <c r="AG419" s="106"/>
      <c r="AH419" s="106"/>
      <c r="AI419" s="106"/>
      <c r="AJ419" s="106"/>
      <c r="AK419" s="106"/>
      <c r="AL419" s="106"/>
      <c r="AM419" s="106"/>
      <c r="AN419" s="106"/>
      <c r="AO419" s="106"/>
      <c r="AP419" s="106"/>
      <c r="AQ419" s="106"/>
      <c r="AR419" s="106"/>
      <c r="AS419" s="106"/>
      <c r="AT419" s="106"/>
      <c r="AU419" s="106"/>
      <c r="AV419" s="106"/>
      <c r="AW419" s="106"/>
      <c r="AX419" s="106"/>
      <c r="AY419" s="106"/>
      <c r="AZ419" s="106"/>
      <c r="BA419" s="106"/>
      <c r="BB419" s="106"/>
      <c r="BC419" s="106"/>
      <c r="BD419" s="106"/>
      <c r="BE419" s="106"/>
      <c r="BF419" s="106"/>
      <c r="BG419" s="106"/>
      <c r="BH419" s="106"/>
      <c r="BI419" s="106"/>
      <c r="BJ419" s="106"/>
      <c r="BK419" s="106"/>
      <c r="BL419" s="106"/>
      <c r="BM419" s="106"/>
      <c r="BN419" s="106"/>
      <c r="BO419" s="106"/>
      <c r="BP419" s="106"/>
      <c r="BQ419" s="106"/>
      <c r="BR419" s="106"/>
      <c r="BS419" s="106"/>
      <c r="BT419" s="106"/>
      <c r="BU419" s="106"/>
      <c r="BV419" s="106"/>
      <c r="BW419" s="106"/>
      <c r="BX419" s="106"/>
      <c r="BY419" s="106"/>
      <c r="BZ419" s="106"/>
      <c r="CA419" s="106"/>
      <c r="CB419" s="106"/>
      <c r="CC419" s="106"/>
      <c r="CD419" s="106"/>
      <c r="CE419" s="106"/>
      <c r="CF419" s="106"/>
    </row>
    <row r="420" spans="1:84" ht="12.5" x14ac:dyDescent="0.25">
      <c r="A420" s="106"/>
      <c r="B420" s="90"/>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c r="AD420" s="106"/>
      <c r="AE420" s="106"/>
      <c r="AF420" s="106"/>
      <c r="AG420" s="106"/>
      <c r="AH420" s="106"/>
      <c r="AI420" s="106"/>
      <c r="AJ420" s="106"/>
      <c r="AK420" s="106"/>
      <c r="AL420" s="106"/>
      <c r="AM420" s="106"/>
      <c r="AN420" s="106"/>
      <c r="AO420" s="106"/>
      <c r="AP420" s="106"/>
      <c r="AQ420" s="106"/>
      <c r="AR420" s="106"/>
      <c r="AS420" s="106"/>
      <c r="AT420" s="106"/>
      <c r="AU420" s="106"/>
      <c r="AV420" s="106"/>
      <c r="AW420" s="106"/>
      <c r="AX420" s="106"/>
      <c r="AY420" s="106"/>
      <c r="AZ420" s="106"/>
      <c r="BA420" s="106"/>
      <c r="BB420" s="106"/>
      <c r="BC420" s="106"/>
      <c r="BD420" s="106"/>
      <c r="BE420" s="106"/>
      <c r="BF420" s="106"/>
      <c r="BG420" s="106"/>
      <c r="BH420" s="106"/>
      <c r="BI420" s="106"/>
      <c r="BJ420" s="106"/>
      <c r="BK420" s="106"/>
      <c r="BL420" s="106"/>
      <c r="BM420" s="106"/>
      <c r="BN420" s="106"/>
      <c r="BO420" s="106"/>
      <c r="BP420" s="106"/>
      <c r="BQ420" s="106"/>
      <c r="BR420" s="106"/>
      <c r="BS420" s="106"/>
      <c r="BT420" s="106"/>
      <c r="BU420" s="106"/>
      <c r="BV420" s="106"/>
      <c r="BW420" s="106"/>
      <c r="BX420" s="106"/>
      <c r="BY420" s="106"/>
      <c r="BZ420" s="106"/>
      <c r="CA420" s="106"/>
      <c r="CB420" s="106"/>
      <c r="CC420" s="106"/>
      <c r="CD420" s="106"/>
      <c r="CE420" s="106"/>
      <c r="CF420" s="106"/>
    </row>
    <row r="421" spans="1:84" ht="12.5" x14ac:dyDescent="0.25">
      <c r="A421" s="106"/>
      <c r="B421" s="90"/>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c r="AD421" s="106"/>
      <c r="AE421" s="106"/>
      <c r="AF421" s="106"/>
      <c r="AG421" s="106"/>
      <c r="AH421" s="106"/>
      <c r="AI421" s="106"/>
      <c r="AJ421" s="106"/>
      <c r="AK421" s="106"/>
      <c r="AL421" s="106"/>
      <c r="AM421" s="106"/>
      <c r="AN421" s="106"/>
      <c r="AO421" s="106"/>
      <c r="AP421" s="106"/>
      <c r="AQ421" s="106"/>
      <c r="AR421" s="106"/>
      <c r="AS421" s="106"/>
      <c r="AT421" s="106"/>
      <c r="AU421" s="106"/>
      <c r="AV421" s="106"/>
      <c r="AW421" s="106"/>
      <c r="AX421" s="106"/>
      <c r="AY421" s="106"/>
      <c r="AZ421" s="106"/>
      <c r="BA421" s="106"/>
      <c r="BB421" s="106"/>
      <c r="BC421" s="106"/>
      <c r="BD421" s="106"/>
      <c r="BE421" s="106"/>
      <c r="BF421" s="106"/>
      <c r="BG421" s="106"/>
      <c r="BH421" s="106"/>
      <c r="BI421" s="106"/>
      <c r="BJ421" s="106"/>
      <c r="BK421" s="106"/>
      <c r="BL421" s="106"/>
      <c r="BM421" s="106"/>
      <c r="BN421" s="106"/>
      <c r="BO421" s="106"/>
      <c r="BP421" s="106"/>
      <c r="BQ421" s="106"/>
      <c r="BR421" s="106"/>
      <c r="BS421" s="106"/>
      <c r="BT421" s="106"/>
      <c r="BU421" s="106"/>
      <c r="BV421" s="106"/>
      <c r="BW421" s="106"/>
      <c r="BX421" s="106"/>
      <c r="BY421" s="106"/>
      <c r="BZ421" s="106"/>
      <c r="CA421" s="106"/>
      <c r="CB421" s="106"/>
      <c r="CC421" s="106"/>
      <c r="CD421" s="106"/>
      <c r="CE421" s="106"/>
      <c r="CF421" s="106"/>
    </row>
    <row r="422" spans="1:84" ht="12.5" x14ac:dyDescent="0.25">
      <c r="A422" s="106"/>
      <c r="B422" s="90"/>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c r="AD422" s="106"/>
      <c r="AE422" s="106"/>
      <c r="AF422" s="106"/>
      <c r="AG422" s="106"/>
      <c r="AH422" s="106"/>
      <c r="AI422" s="106"/>
      <c r="AJ422" s="106"/>
      <c r="AK422" s="106"/>
      <c r="AL422" s="106"/>
      <c r="AM422" s="106"/>
      <c r="AN422" s="106"/>
      <c r="AO422" s="106"/>
      <c r="AP422" s="106"/>
      <c r="AQ422" s="106"/>
      <c r="AR422" s="106"/>
      <c r="AS422" s="106"/>
      <c r="AT422" s="106"/>
      <c r="AU422" s="106"/>
      <c r="AV422" s="106"/>
      <c r="AW422" s="106"/>
      <c r="AX422" s="106"/>
      <c r="AY422" s="106"/>
      <c r="AZ422" s="106"/>
      <c r="BA422" s="106"/>
      <c r="BB422" s="106"/>
      <c r="BC422" s="106"/>
      <c r="BD422" s="106"/>
      <c r="BE422" s="106"/>
      <c r="BF422" s="106"/>
      <c r="BG422" s="106"/>
      <c r="BH422" s="106"/>
      <c r="BI422" s="106"/>
      <c r="BJ422" s="106"/>
      <c r="BK422" s="106"/>
      <c r="BL422" s="106"/>
      <c r="BM422" s="106"/>
      <c r="BN422" s="106"/>
      <c r="BO422" s="106"/>
      <c r="BP422" s="106"/>
      <c r="BQ422" s="106"/>
      <c r="BR422" s="106"/>
      <c r="BS422" s="106"/>
      <c r="BT422" s="106"/>
      <c r="BU422" s="106"/>
      <c r="BV422" s="106"/>
      <c r="BW422" s="106"/>
      <c r="BX422" s="106"/>
      <c r="BY422" s="106"/>
      <c r="BZ422" s="106"/>
      <c r="CA422" s="106"/>
      <c r="CB422" s="106"/>
      <c r="CC422" s="106"/>
      <c r="CD422" s="106"/>
      <c r="CE422" s="106"/>
      <c r="CF422" s="106"/>
    </row>
    <row r="423" spans="1:84" ht="12.5" x14ac:dyDescent="0.25">
      <c r="A423" s="106"/>
      <c r="B423" s="90"/>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c r="AD423" s="106"/>
      <c r="AE423" s="106"/>
      <c r="AF423" s="106"/>
      <c r="AG423" s="106"/>
      <c r="AH423" s="106"/>
      <c r="AI423" s="106"/>
      <c r="AJ423" s="106"/>
      <c r="AK423" s="106"/>
      <c r="AL423" s="106"/>
      <c r="AM423" s="106"/>
      <c r="AN423" s="106"/>
      <c r="AO423" s="106"/>
      <c r="AP423" s="106"/>
      <c r="AQ423" s="106"/>
      <c r="AR423" s="106"/>
      <c r="AS423" s="106"/>
      <c r="AT423" s="106"/>
      <c r="AU423" s="106"/>
      <c r="AV423" s="106"/>
      <c r="AW423" s="106"/>
      <c r="AX423" s="106"/>
      <c r="AY423" s="106"/>
      <c r="AZ423" s="106"/>
      <c r="BA423" s="106"/>
      <c r="BB423" s="106"/>
      <c r="BC423" s="106"/>
      <c r="BD423" s="106"/>
      <c r="BE423" s="106"/>
      <c r="BF423" s="106"/>
      <c r="BG423" s="106"/>
      <c r="BH423" s="106"/>
      <c r="BI423" s="106"/>
      <c r="BJ423" s="106"/>
      <c r="BK423" s="106"/>
      <c r="BL423" s="106"/>
      <c r="BM423" s="106"/>
      <c r="BN423" s="106"/>
      <c r="BO423" s="106"/>
      <c r="BP423" s="106"/>
      <c r="BQ423" s="106"/>
      <c r="BR423" s="106"/>
      <c r="BS423" s="106"/>
      <c r="BT423" s="106"/>
      <c r="BU423" s="106"/>
      <c r="BV423" s="106"/>
      <c r="BW423" s="106"/>
      <c r="BX423" s="106"/>
      <c r="BY423" s="106"/>
      <c r="BZ423" s="106"/>
      <c r="CA423" s="106"/>
      <c r="CB423" s="106"/>
      <c r="CC423" s="106"/>
      <c r="CD423" s="106"/>
      <c r="CE423" s="106"/>
      <c r="CF423" s="106"/>
    </row>
    <row r="424" spans="1:84" ht="12.5" x14ac:dyDescent="0.25">
      <c r="A424" s="106"/>
      <c r="B424" s="90"/>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c r="AD424" s="106"/>
      <c r="AE424" s="106"/>
      <c r="AF424" s="106"/>
      <c r="AG424" s="106"/>
      <c r="AH424" s="106"/>
      <c r="AI424" s="106"/>
      <c r="AJ424" s="106"/>
      <c r="AK424" s="106"/>
      <c r="AL424" s="106"/>
      <c r="AM424" s="106"/>
      <c r="AN424" s="106"/>
      <c r="AO424" s="106"/>
      <c r="AP424" s="106"/>
      <c r="AQ424" s="106"/>
      <c r="AR424" s="106"/>
      <c r="AS424" s="106"/>
      <c r="AT424" s="106"/>
      <c r="AU424" s="106"/>
      <c r="AV424" s="106"/>
      <c r="AW424" s="106"/>
      <c r="AX424" s="106"/>
      <c r="AY424" s="106"/>
      <c r="AZ424" s="106"/>
      <c r="BA424" s="106"/>
      <c r="BB424" s="106"/>
      <c r="BC424" s="106"/>
      <c r="BD424" s="106"/>
      <c r="BE424" s="106"/>
      <c r="BF424" s="106"/>
      <c r="BG424" s="106"/>
      <c r="BH424" s="106"/>
      <c r="BI424" s="106"/>
      <c r="BJ424" s="106"/>
      <c r="BK424" s="106"/>
      <c r="BL424" s="106"/>
      <c r="BM424" s="106"/>
      <c r="BN424" s="106"/>
      <c r="BO424" s="106"/>
      <c r="BP424" s="106"/>
      <c r="BQ424" s="106"/>
      <c r="BR424" s="106"/>
      <c r="BS424" s="106"/>
      <c r="BT424" s="106"/>
      <c r="BU424" s="106"/>
      <c r="BV424" s="106"/>
      <c r="BW424" s="106"/>
      <c r="BX424" s="106"/>
      <c r="BY424" s="106"/>
      <c r="BZ424" s="106"/>
      <c r="CA424" s="106"/>
      <c r="CB424" s="106"/>
      <c r="CC424" s="106"/>
      <c r="CD424" s="106"/>
      <c r="CE424" s="106"/>
      <c r="CF424" s="106"/>
    </row>
    <row r="425" spans="1:84" ht="12.5" x14ac:dyDescent="0.25">
      <c r="A425" s="106"/>
      <c r="B425" s="90"/>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c r="AD425" s="106"/>
      <c r="AE425" s="106"/>
      <c r="AF425" s="106"/>
      <c r="AG425" s="106"/>
      <c r="AH425" s="106"/>
      <c r="AI425" s="106"/>
      <c r="AJ425" s="106"/>
      <c r="AK425" s="106"/>
      <c r="AL425" s="106"/>
      <c r="AM425" s="106"/>
      <c r="AN425" s="106"/>
      <c r="AO425" s="106"/>
      <c r="AP425" s="106"/>
      <c r="AQ425" s="106"/>
      <c r="AR425" s="106"/>
      <c r="AS425" s="106"/>
      <c r="AT425" s="106"/>
      <c r="AU425" s="106"/>
      <c r="AV425" s="106"/>
      <c r="AW425" s="106"/>
      <c r="AX425" s="106"/>
      <c r="AY425" s="106"/>
      <c r="AZ425" s="106"/>
      <c r="BA425" s="106"/>
      <c r="BB425" s="106"/>
      <c r="BC425" s="106"/>
      <c r="BD425" s="106"/>
      <c r="BE425" s="106"/>
      <c r="BF425" s="106"/>
      <c r="BG425" s="106"/>
      <c r="BH425" s="106"/>
      <c r="BI425" s="106"/>
      <c r="BJ425" s="106"/>
      <c r="BK425" s="106"/>
      <c r="BL425" s="106"/>
      <c r="BM425" s="106"/>
      <c r="BN425" s="106"/>
      <c r="BO425" s="106"/>
      <c r="BP425" s="106"/>
      <c r="BQ425" s="106"/>
      <c r="BR425" s="106"/>
      <c r="BS425" s="106"/>
      <c r="BT425" s="106"/>
      <c r="BU425" s="106"/>
      <c r="BV425" s="106"/>
      <c r="BW425" s="106"/>
      <c r="BX425" s="106"/>
      <c r="BY425" s="106"/>
      <c r="BZ425" s="106"/>
      <c r="CA425" s="106"/>
      <c r="CB425" s="106"/>
      <c r="CC425" s="106"/>
      <c r="CD425" s="106"/>
      <c r="CE425" s="106"/>
      <c r="CF425" s="106"/>
    </row>
    <row r="426" spans="1:84" ht="12.5" x14ac:dyDescent="0.25">
      <c r="A426" s="106"/>
      <c r="B426" s="90"/>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c r="AD426" s="106"/>
      <c r="AE426" s="106"/>
      <c r="AF426" s="106"/>
      <c r="AG426" s="106"/>
      <c r="AH426" s="106"/>
      <c r="AI426" s="106"/>
      <c r="AJ426" s="106"/>
      <c r="AK426" s="106"/>
      <c r="AL426" s="106"/>
      <c r="AM426" s="106"/>
      <c r="AN426" s="106"/>
      <c r="AO426" s="106"/>
      <c r="AP426" s="106"/>
      <c r="AQ426" s="106"/>
      <c r="AR426" s="106"/>
      <c r="AS426" s="106"/>
      <c r="AT426" s="106"/>
      <c r="AU426" s="106"/>
      <c r="AV426" s="106"/>
      <c r="AW426" s="106"/>
      <c r="AX426" s="106"/>
      <c r="AY426" s="106"/>
      <c r="AZ426" s="106"/>
      <c r="BA426" s="106"/>
      <c r="BB426" s="106"/>
      <c r="BC426" s="106"/>
      <c r="BD426" s="106"/>
      <c r="BE426" s="106"/>
      <c r="BF426" s="106"/>
      <c r="BG426" s="106"/>
      <c r="BH426" s="106"/>
      <c r="BI426" s="106"/>
      <c r="BJ426" s="106"/>
      <c r="BK426" s="106"/>
      <c r="BL426" s="106"/>
      <c r="BM426" s="106"/>
      <c r="BN426" s="106"/>
      <c r="BO426" s="106"/>
      <c r="BP426" s="106"/>
      <c r="BQ426" s="106"/>
      <c r="BR426" s="106"/>
      <c r="BS426" s="106"/>
      <c r="BT426" s="106"/>
      <c r="BU426" s="106"/>
      <c r="BV426" s="106"/>
      <c r="BW426" s="106"/>
      <c r="BX426" s="106"/>
      <c r="BY426" s="106"/>
      <c r="BZ426" s="106"/>
      <c r="CA426" s="106"/>
      <c r="CB426" s="106"/>
      <c r="CC426" s="106"/>
      <c r="CD426" s="106"/>
      <c r="CE426" s="106"/>
      <c r="CF426" s="106"/>
    </row>
    <row r="427" spans="1:84" ht="12.5" x14ac:dyDescent="0.25">
      <c r="A427" s="106"/>
      <c r="B427" s="90"/>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6"/>
      <c r="AL427" s="106"/>
      <c r="AM427" s="106"/>
      <c r="AN427" s="106"/>
      <c r="AO427" s="106"/>
      <c r="AP427" s="106"/>
      <c r="AQ427" s="106"/>
      <c r="AR427" s="106"/>
      <c r="AS427" s="106"/>
      <c r="AT427" s="106"/>
      <c r="AU427" s="106"/>
      <c r="AV427" s="106"/>
      <c r="AW427" s="106"/>
      <c r="AX427" s="106"/>
      <c r="AY427" s="106"/>
      <c r="AZ427" s="106"/>
      <c r="BA427" s="106"/>
      <c r="BB427" s="106"/>
      <c r="BC427" s="106"/>
      <c r="BD427" s="106"/>
      <c r="BE427" s="106"/>
      <c r="BF427" s="106"/>
      <c r="BG427" s="106"/>
      <c r="BH427" s="106"/>
      <c r="BI427" s="106"/>
      <c r="BJ427" s="106"/>
      <c r="BK427" s="106"/>
      <c r="BL427" s="106"/>
      <c r="BM427" s="106"/>
      <c r="BN427" s="106"/>
      <c r="BO427" s="106"/>
      <c r="BP427" s="106"/>
      <c r="BQ427" s="106"/>
      <c r="BR427" s="106"/>
      <c r="BS427" s="106"/>
      <c r="BT427" s="106"/>
      <c r="BU427" s="106"/>
      <c r="BV427" s="106"/>
      <c r="BW427" s="106"/>
      <c r="BX427" s="106"/>
      <c r="BY427" s="106"/>
      <c r="BZ427" s="106"/>
      <c r="CA427" s="106"/>
      <c r="CB427" s="106"/>
      <c r="CC427" s="106"/>
      <c r="CD427" s="106"/>
      <c r="CE427" s="106"/>
      <c r="CF427" s="106"/>
    </row>
    <row r="428" spans="1:84" ht="12.5" x14ac:dyDescent="0.25">
      <c r="A428" s="106"/>
      <c r="B428" s="90"/>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6"/>
      <c r="AY428" s="106"/>
      <c r="AZ428" s="106"/>
      <c r="BA428" s="106"/>
      <c r="BB428" s="106"/>
      <c r="BC428" s="106"/>
      <c r="BD428" s="106"/>
      <c r="BE428" s="106"/>
      <c r="BF428" s="106"/>
      <c r="BG428" s="106"/>
      <c r="BH428" s="106"/>
      <c r="BI428" s="106"/>
      <c r="BJ428" s="106"/>
      <c r="BK428" s="106"/>
      <c r="BL428" s="106"/>
      <c r="BM428" s="106"/>
      <c r="BN428" s="106"/>
      <c r="BO428" s="106"/>
      <c r="BP428" s="106"/>
      <c r="BQ428" s="106"/>
      <c r="BR428" s="106"/>
      <c r="BS428" s="106"/>
      <c r="BT428" s="106"/>
      <c r="BU428" s="106"/>
      <c r="BV428" s="106"/>
      <c r="BW428" s="106"/>
      <c r="BX428" s="106"/>
      <c r="BY428" s="106"/>
      <c r="BZ428" s="106"/>
      <c r="CA428" s="106"/>
      <c r="CB428" s="106"/>
      <c r="CC428" s="106"/>
      <c r="CD428" s="106"/>
      <c r="CE428" s="106"/>
      <c r="CF428" s="106"/>
    </row>
    <row r="429" spans="1:84" ht="12.5" x14ac:dyDescent="0.25">
      <c r="A429" s="106"/>
      <c r="B429" s="90"/>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06"/>
      <c r="AY429" s="106"/>
      <c r="AZ429" s="106"/>
      <c r="BA429" s="106"/>
      <c r="BB429" s="106"/>
      <c r="BC429" s="106"/>
      <c r="BD429" s="106"/>
      <c r="BE429" s="106"/>
      <c r="BF429" s="106"/>
      <c r="BG429" s="106"/>
      <c r="BH429" s="106"/>
      <c r="BI429" s="106"/>
      <c r="BJ429" s="106"/>
      <c r="BK429" s="106"/>
      <c r="BL429" s="106"/>
      <c r="BM429" s="106"/>
      <c r="BN429" s="106"/>
      <c r="BO429" s="106"/>
      <c r="BP429" s="106"/>
      <c r="BQ429" s="106"/>
      <c r="BR429" s="106"/>
      <c r="BS429" s="106"/>
      <c r="BT429" s="106"/>
      <c r="BU429" s="106"/>
      <c r="BV429" s="106"/>
      <c r="BW429" s="106"/>
      <c r="BX429" s="106"/>
      <c r="BY429" s="106"/>
      <c r="BZ429" s="106"/>
      <c r="CA429" s="106"/>
      <c r="CB429" s="106"/>
      <c r="CC429" s="106"/>
      <c r="CD429" s="106"/>
      <c r="CE429" s="106"/>
      <c r="CF429" s="106"/>
    </row>
    <row r="430" spans="1:84" ht="12.5" x14ac:dyDescent="0.25">
      <c r="A430" s="106"/>
      <c r="B430" s="90"/>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c r="AD430" s="106"/>
      <c r="AE430" s="106"/>
      <c r="AF430" s="106"/>
      <c r="AG430" s="106"/>
      <c r="AH430" s="106"/>
      <c r="AI430" s="106"/>
      <c r="AJ430" s="106"/>
      <c r="AK430" s="106"/>
      <c r="AL430" s="106"/>
      <c r="AM430" s="106"/>
      <c r="AN430" s="106"/>
      <c r="AO430" s="106"/>
      <c r="AP430" s="106"/>
      <c r="AQ430" s="106"/>
      <c r="AR430" s="106"/>
      <c r="AS430" s="106"/>
      <c r="AT430" s="106"/>
      <c r="AU430" s="106"/>
      <c r="AV430" s="106"/>
      <c r="AW430" s="106"/>
      <c r="AX430" s="106"/>
      <c r="AY430" s="106"/>
      <c r="AZ430" s="106"/>
      <c r="BA430" s="106"/>
      <c r="BB430" s="106"/>
      <c r="BC430" s="106"/>
      <c r="BD430" s="106"/>
      <c r="BE430" s="106"/>
      <c r="BF430" s="106"/>
      <c r="BG430" s="106"/>
      <c r="BH430" s="106"/>
      <c r="BI430" s="106"/>
      <c r="BJ430" s="106"/>
      <c r="BK430" s="106"/>
      <c r="BL430" s="106"/>
      <c r="BM430" s="106"/>
      <c r="BN430" s="106"/>
      <c r="BO430" s="106"/>
      <c r="BP430" s="106"/>
      <c r="BQ430" s="106"/>
      <c r="BR430" s="106"/>
      <c r="BS430" s="106"/>
      <c r="BT430" s="106"/>
      <c r="BU430" s="106"/>
      <c r="BV430" s="106"/>
      <c r="BW430" s="106"/>
      <c r="BX430" s="106"/>
      <c r="BY430" s="106"/>
      <c r="BZ430" s="106"/>
      <c r="CA430" s="106"/>
      <c r="CB430" s="106"/>
      <c r="CC430" s="106"/>
      <c r="CD430" s="106"/>
      <c r="CE430" s="106"/>
      <c r="CF430" s="106"/>
    </row>
    <row r="431" spans="1:84" ht="12.5" x14ac:dyDescent="0.25">
      <c r="A431" s="106"/>
      <c r="B431" s="90"/>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c r="AA431" s="106"/>
      <c r="AB431" s="106"/>
      <c r="AC431" s="106"/>
      <c r="AD431" s="106"/>
      <c r="AE431" s="106"/>
      <c r="AF431" s="106"/>
      <c r="AG431" s="106"/>
      <c r="AH431" s="106"/>
      <c r="AI431" s="106"/>
      <c r="AJ431" s="106"/>
      <c r="AK431" s="106"/>
      <c r="AL431" s="106"/>
      <c r="AM431" s="106"/>
      <c r="AN431" s="106"/>
      <c r="AO431" s="106"/>
      <c r="AP431" s="106"/>
      <c r="AQ431" s="106"/>
      <c r="AR431" s="106"/>
      <c r="AS431" s="106"/>
      <c r="AT431" s="106"/>
      <c r="AU431" s="106"/>
      <c r="AV431" s="106"/>
      <c r="AW431" s="106"/>
      <c r="AX431" s="106"/>
      <c r="AY431" s="106"/>
      <c r="AZ431" s="106"/>
      <c r="BA431" s="106"/>
      <c r="BB431" s="106"/>
      <c r="BC431" s="106"/>
      <c r="BD431" s="106"/>
      <c r="BE431" s="106"/>
      <c r="BF431" s="106"/>
      <c r="BG431" s="106"/>
      <c r="BH431" s="106"/>
      <c r="BI431" s="106"/>
      <c r="BJ431" s="106"/>
      <c r="BK431" s="106"/>
      <c r="BL431" s="106"/>
      <c r="BM431" s="106"/>
      <c r="BN431" s="106"/>
      <c r="BO431" s="106"/>
      <c r="BP431" s="106"/>
      <c r="BQ431" s="106"/>
      <c r="BR431" s="106"/>
      <c r="BS431" s="106"/>
      <c r="BT431" s="106"/>
      <c r="BU431" s="106"/>
      <c r="BV431" s="106"/>
      <c r="BW431" s="106"/>
      <c r="BX431" s="106"/>
      <c r="BY431" s="106"/>
      <c r="BZ431" s="106"/>
      <c r="CA431" s="106"/>
      <c r="CB431" s="106"/>
      <c r="CC431" s="106"/>
      <c r="CD431" s="106"/>
      <c r="CE431" s="106"/>
      <c r="CF431" s="106"/>
    </row>
    <row r="432" spans="1:84" ht="12.5" x14ac:dyDescent="0.25">
      <c r="A432" s="106"/>
      <c r="B432" s="90"/>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c r="AA432" s="106"/>
      <c r="AB432" s="106"/>
      <c r="AC432" s="106"/>
      <c r="AD432" s="106"/>
      <c r="AE432" s="106"/>
      <c r="AF432" s="106"/>
      <c r="AG432" s="106"/>
      <c r="AH432" s="106"/>
      <c r="AI432" s="106"/>
      <c r="AJ432" s="106"/>
      <c r="AK432" s="106"/>
      <c r="AL432" s="106"/>
      <c r="AM432" s="106"/>
      <c r="AN432" s="106"/>
      <c r="AO432" s="106"/>
      <c r="AP432" s="106"/>
      <c r="AQ432" s="106"/>
      <c r="AR432" s="106"/>
      <c r="AS432" s="106"/>
      <c r="AT432" s="106"/>
      <c r="AU432" s="106"/>
      <c r="AV432" s="106"/>
      <c r="AW432" s="106"/>
      <c r="AX432" s="106"/>
      <c r="AY432" s="106"/>
      <c r="AZ432" s="106"/>
      <c r="BA432" s="106"/>
      <c r="BB432" s="106"/>
      <c r="BC432" s="106"/>
      <c r="BD432" s="106"/>
      <c r="BE432" s="106"/>
      <c r="BF432" s="106"/>
      <c r="BG432" s="106"/>
      <c r="BH432" s="106"/>
      <c r="BI432" s="106"/>
      <c r="BJ432" s="106"/>
      <c r="BK432" s="106"/>
      <c r="BL432" s="106"/>
      <c r="BM432" s="106"/>
      <c r="BN432" s="106"/>
      <c r="BO432" s="106"/>
      <c r="BP432" s="106"/>
      <c r="BQ432" s="106"/>
      <c r="BR432" s="106"/>
      <c r="BS432" s="106"/>
      <c r="BT432" s="106"/>
      <c r="BU432" s="106"/>
      <c r="BV432" s="106"/>
      <c r="BW432" s="106"/>
      <c r="BX432" s="106"/>
      <c r="BY432" s="106"/>
      <c r="BZ432" s="106"/>
      <c r="CA432" s="106"/>
      <c r="CB432" s="106"/>
      <c r="CC432" s="106"/>
      <c r="CD432" s="106"/>
      <c r="CE432" s="106"/>
      <c r="CF432" s="106"/>
    </row>
    <row r="433" spans="1:84" ht="12.5" x14ac:dyDescent="0.25">
      <c r="A433" s="106"/>
      <c r="B433" s="90"/>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106"/>
      <c r="AE433" s="106"/>
      <c r="AF433" s="106"/>
      <c r="AG433" s="106"/>
      <c r="AH433" s="106"/>
      <c r="AI433" s="106"/>
      <c r="AJ433" s="106"/>
      <c r="AK433" s="106"/>
      <c r="AL433" s="106"/>
      <c r="AM433" s="106"/>
      <c r="AN433" s="106"/>
      <c r="AO433" s="106"/>
      <c r="AP433" s="106"/>
      <c r="AQ433" s="106"/>
      <c r="AR433" s="106"/>
      <c r="AS433" s="106"/>
      <c r="AT433" s="106"/>
      <c r="AU433" s="106"/>
      <c r="AV433" s="106"/>
      <c r="AW433" s="106"/>
      <c r="AX433" s="106"/>
      <c r="AY433" s="106"/>
      <c r="AZ433" s="106"/>
      <c r="BA433" s="106"/>
      <c r="BB433" s="106"/>
      <c r="BC433" s="106"/>
      <c r="BD433" s="106"/>
      <c r="BE433" s="106"/>
      <c r="BF433" s="106"/>
      <c r="BG433" s="106"/>
      <c r="BH433" s="106"/>
      <c r="BI433" s="106"/>
      <c r="BJ433" s="106"/>
      <c r="BK433" s="106"/>
      <c r="BL433" s="106"/>
      <c r="BM433" s="106"/>
      <c r="BN433" s="106"/>
      <c r="BO433" s="106"/>
      <c r="BP433" s="106"/>
      <c r="BQ433" s="106"/>
      <c r="BR433" s="106"/>
      <c r="BS433" s="106"/>
      <c r="BT433" s="106"/>
      <c r="BU433" s="106"/>
      <c r="BV433" s="106"/>
      <c r="BW433" s="106"/>
      <c r="BX433" s="106"/>
      <c r="BY433" s="106"/>
      <c r="BZ433" s="106"/>
      <c r="CA433" s="106"/>
      <c r="CB433" s="106"/>
      <c r="CC433" s="106"/>
      <c r="CD433" s="106"/>
      <c r="CE433" s="106"/>
      <c r="CF433" s="106"/>
    </row>
    <row r="434" spans="1:84" ht="12.5" x14ac:dyDescent="0.25">
      <c r="A434" s="106"/>
      <c r="B434" s="90"/>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106"/>
      <c r="AE434" s="106"/>
      <c r="AF434" s="106"/>
      <c r="AG434" s="106"/>
      <c r="AH434" s="106"/>
      <c r="AI434" s="106"/>
      <c r="AJ434" s="106"/>
      <c r="AK434" s="106"/>
      <c r="AL434" s="106"/>
      <c r="AM434" s="106"/>
      <c r="AN434" s="106"/>
      <c r="AO434" s="106"/>
      <c r="AP434" s="106"/>
      <c r="AQ434" s="106"/>
      <c r="AR434" s="106"/>
      <c r="AS434" s="106"/>
      <c r="AT434" s="106"/>
      <c r="AU434" s="106"/>
      <c r="AV434" s="106"/>
      <c r="AW434" s="106"/>
      <c r="AX434" s="106"/>
      <c r="AY434" s="106"/>
      <c r="AZ434" s="106"/>
      <c r="BA434" s="106"/>
      <c r="BB434" s="106"/>
      <c r="BC434" s="106"/>
      <c r="BD434" s="106"/>
      <c r="BE434" s="106"/>
      <c r="BF434" s="106"/>
      <c r="BG434" s="106"/>
      <c r="BH434" s="106"/>
      <c r="BI434" s="106"/>
      <c r="BJ434" s="106"/>
      <c r="BK434" s="106"/>
      <c r="BL434" s="106"/>
      <c r="BM434" s="106"/>
      <c r="BN434" s="106"/>
      <c r="BO434" s="106"/>
      <c r="BP434" s="106"/>
      <c r="BQ434" s="106"/>
      <c r="BR434" s="106"/>
      <c r="BS434" s="106"/>
      <c r="BT434" s="106"/>
      <c r="BU434" s="106"/>
      <c r="BV434" s="106"/>
      <c r="BW434" s="106"/>
      <c r="BX434" s="106"/>
      <c r="BY434" s="106"/>
      <c r="BZ434" s="106"/>
      <c r="CA434" s="106"/>
      <c r="CB434" s="106"/>
      <c r="CC434" s="106"/>
      <c r="CD434" s="106"/>
      <c r="CE434" s="106"/>
      <c r="CF434" s="106"/>
    </row>
    <row r="435" spans="1:84" ht="12.5" x14ac:dyDescent="0.25">
      <c r="A435" s="106"/>
      <c r="B435" s="90"/>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c r="AD435" s="106"/>
      <c r="AE435" s="106"/>
      <c r="AF435" s="106"/>
      <c r="AG435" s="106"/>
      <c r="AH435" s="106"/>
      <c r="AI435" s="106"/>
      <c r="AJ435" s="106"/>
      <c r="AK435" s="106"/>
      <c r="AL435" s="106"/>
      <c r="AM435" s="106"/>
      <c r="AN435" s="106"/>
      <c r="AO435" s="106"/>
      <c r="AP435" s="106"/>
      <c r="AQ435" s="106"/>
      <c r="AR435" s="106"/>
      <c r="AS435" s="106"/>
      <c r="AT435" s="106"/>
      <c r="AU435" s="106"/>
      <c r="AV435" s="106"/>
      <c r="AW435" s="106"/>
      <c r="AX435" s="106"/>
      <c r="AY435" s="106"/>
      <c r="AZ435" s="106"/>
      <c r="BA435" s="106"/>
      <c r="BB435" s="106"/>
      <c r="BC435" s="106"/>
      <c r="BD435" s="106"/>
      <c r="BE435" s="106"/>
      <c r="BF435" s="106"/>
      <c r="BG435" s="106"/>
      <c r="BH435" s="106"/>
      <c r="BI435" s="106"/>
      <c r="BJ435" s="106"/>
      <c r="BK435" s="106"/>
      <c r="BL435" s="106"/>
      <c r="BM435" s="106"/>
      <c r="BN435" s="106"/>
      <c r="BO435" s="106"/>
      <c r="BP435" s="106"/>
      <c r="BQ435" s="106"/>
      <c r="BR435" s="106"/>
      <c r="BS435" s="106"/>
      <c r="BT435" s="106"/>
      <c r="BU435" s="106"/>
      <c r="BV435" s="106"/>
      <c r="BW435" s="106"/>
      <c r="BX435" s="106"/>
      <c r="BY435" s="106"/>
      <c r="BZ435" s="106"/>
      <c r="CA435" s="106"/>
      <c r="CB435" s="106"/>
      <c r="CC435" s="106"/>
      <c r="CD435" s="106"/>
      <c r="CE435" s="106"/>
      <c r="CF435" s="106"/>
    </row>
    <row r="436" spans="1:84" ht="12.5" x14ac:dyDescent="0.25">
      <c r="A436" s="106"/>
      <c r="B436" s="90"/>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c r="AD436" s="106"/>
      <c r="AE436" s="106"/>
      <c r="AF436" s="106"/>
      <c r="AG436" s="106"/>
      <c r="AH436" s="106"/>
      <c r="AI436" s="106"/>
      <c r="AJ436" s="106"/>
      <c r="AK436" s="106"/>
      <c r="AL436" s="106"/>
      <c r="AM436" s="106"/>
      <c r="AN436" s="106"/>
      <c r="AO436" s="106"/>
      <c r="AP436" s="106"/>
      <c r="AQ436" s="106"/>
      <c r="AR436" s="106"/>
      <c r="AS436" s="106"/>
      <c r="AT436" s="106"/>
      <c r="AU436" s="106"/>
      <c r="AV436" s="106"/>
      <c r="AW436" s="106"/>
      <c r="AX436" s="106"/>
      <c r="AY436" s="106"/>
      <c r="AZ436" s="106"/>
      <c r="BA436" s="106"/>
      <c r="BB436" s="106"/>
      <c r="BC436" s="106"/>
      <c r="BD436" s="106"/>
      <c r="BE436" s="106"/>
      <c r="BF436" s="106"/>
      <c r="BG436" s="106"/>
      <c r="BH436" s="106"/>
      <c r="BI436" s="106"/>
      <c r="BJ436" s="106"/>
      <c r="BK436" s="106"/>
      <c r="BL436" s="106"/>
      <c r="BM436" s="106"/>
      <c r="BN436" s="106"/>
      <c r="BO436" s="106"/>
      <c r="BP436" s="106"/>
      <c r="BQ436" s="106"/>
      <c r="BR436" s="106"/>
      <c r="BS436" s="106"/>
      <c r="BT436" s="106"/>
      <c r="BU436" s="106"/>
      <c r="BV436" s="106"/>
      <c r="BW436" s="106"/>
      <c r="BX436" s="106"/>
      <c r="BY436" s="106"/>
      <c r="BZ436" s="106"/>
      <c r="CA436" s="106"/>
      <c r="CB436" s="106"/>
      <c r="CC436" s="106"/>
      <c r="CD436" s="106"/>
      <c r="CE436" s="106"/>
      <c r="CF436" s="106"/>
    </row>
    <row r="437" spans="1:84" ht="12.5" x14ac:dyDescent="0.25">
      <c r="A437" s="106"/>
      <c r="B437" s="90"/>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c r="AD437" s="106"/>
      <c r="AE437" s="106"/>
      <c r="AF437" s="106"/>
      <c r="AG437" s="106"/>
      <c r="AH437" s="106"/>
      <c r="AI437" s="106"/>
      <c r="AJ437" s="106"/>
      <c r="AK437" s="106"/>
      <c r="AL437" s="106"/>
      <c r="AM437" s="106"/>
      <c r="AN437" s="106"/>
      <c r="AO437" s="106"/>
      <c r="AP437" s="106"/>
      <c r="AQ437" s="106"/>
      <c r="AR437" s="106"/>
      <c r="AS437" s="106"/>
      <c r="AT437" s="106"/>
      <c r="AU437" s="106"/>
      <c r="AV437" s="106"/>
      <c r="AW437" s="106"/>
      <c r="AX437" s="106"/>
      <c r="AY437" s="106"/>
      <c r="AZ437" s="106"/>
      <c r="BA437" s="106"/>
      <c r="BB437" s="106"/>
      <c r="BC437" s="106"/>
      <c r="BD437" s="106"/>
      <c r="BE437" s="106"/>
      <c r="BF437" s="106"/>
      <c r="BG437" s="106"/>
      <c r="BH437" s="106"/>
      <c r="BI437" s="106"/>
      <c r="BJ437" s="106"/>
      <c r="BK437" s="106"/>
      <c r="BL437" s="106"/>
      <c r="BM437" s="106"/>
      <c r="BN437" s="106"/>
      <c r="BO437" s="106"/>
      <c r="BP437" s="106"/>
      <c r="BQ437" s="106"/>
      <c r="BR437" s="106"/>
      <c r="BS437" s="106"/>
      <c r="BT437" s="106"/>
      <c r="BU437" s="106"/>
      <c r="BV437" s="106"/>
      <c r="BW437" s="106"/>
      <c r="BX437" s="106"/>
      <c r="BY437" s="106"/>
      <c r="BZ437" s="106"/>
      <c r="CA437" s="106"/>
      <c r="CB437" s="106"/>
      <c r="CC437" s="106"/>
      <c r="CD437" s="106"/>
      <c r="CE437" s="106"/>
      <c r="CF437" s="106"/>
    </row>
    <row r="438" spans="1:84" ht="12.5" x14ac:dyDescent="0.25">
      <c r="A438" s="106"/>
      <c r="B438" s="90"/>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c r="AD438" s="106"/>
      <c r="AE438" s="106"/>
      <c r="AF438" s="106"/>
      <c r="AG438" s="106"/>
      <c r="AH438" s="106"/>
      <c r="AI438" s="106"/>
      <c r="AJ438" s="106"/>
      <c r="AK438" s="106"/>
      <c r="AL438" s="106"/>
      <c r="AM438" s="106"/>
      <c r="AN438" s="106"/>
      <c r="AO438" s="106"/>
      <c r="AP438" s="106"/>
      <c r="AQ438" s="106"/>
      <c r="AR438" s="106"/>
      <c r="AS438" s="106"/>
      <c r="AT438" s="106"/>
      <c r="AU438" s="106"/>
      <c r="AV438" s="106"/>
      <c r="AW438" s="106"/>
      <c r="AX438" s="106"/>
      <c r="AY438" s="106"/>
      <c r="AZ438" s="106"/>
      <c r="BA438" s="106"/>
      <c r="BB438" s="106"/>
      <c r="BC438" s="106"/>
      <c r="BD438" s="106"/>
      <c r="BE438" s="106"/>
      <c r="BF438" s="106"/>
      <c r="BG438" s="106"/>
      <c r="BH438" s="106"/>
      <c r="BI438" s="106"/>
      <c r="BJ438" s="106"/>
      <c r="BK438" s="106"/>
      <c r="BL438" s="106"/>
      <c r="BM438" s="106"/>
      <c r="BN438" s="106"/>
      <c r="BO438" s="106"/>
      <c r="BP438" s="106"/>
      <c r="BQ438" s="106"/>
      <c r="BR438" s="106"/>
      <c r="BS438" s="106"/>
      <c r="BT438" s="106"/>
      <c r="BU438" s="106"/>
      <c r="BV438" s="106"/>
      <c r="BW438" s="106"/>
      <c r="BX438" s="106"/>
      <c r="BY438" s="106"/>
      <c r="BZ438" s="106"/>
      <c r="CA438" s="106"/>
      <c r="CB438" s="106"/>
      <c r="CC438" s="106"/>
      <c r="CD438" s="106"/>
      <c r="CE438" s="106"/>
      <c r="CF438" s="106"/>
    </row>
    <row r="439" spans="1:84" ht="12.5" x14ac:dyDescent="0.25">
      <c r="A439" s="106"/>
      <c r="B439" s="90"/>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c r="AD439" s="106"/>
      <c r="AE439" s="106"/>
      <c r="AF439" s="106"/>
      <c r="AG439" s="106"/>
      <c r="AH439" s="106"/>
      <c r="AI439" s="106"/>
      <c r="AJ439" s="106"/>
      <c r="AK439" s="106"/>
      <c r="AL439" s="106"/>
      <c r="AM439" s="106"/>
      <c r="AN439" s="106"/>
      <c r="AO439" s="106"/>
      <c r="AP439" s="106"/>
      <c r="AQ439" s="106"/>
      <c r="AR439" s="106"/>
      <c r="AS439" s="106"/>
      <c r="AT439" s="106"/>
      <c r="AU439" s="106"/>
      <c r="AV439" s="106"/>
      <c r="AW439" s="106"/>
      <c r="AX439" s="106"/>
      <c r="AY439" s="106"/>
      <c r="AZ439" s="106"/>
      <c r="BA439" s="106"/>
      <c r="BB439" s="106"/>
      <c r="BC439" s="106"/>
      <c r="BD439" s="106"/>
      <c r="BE439" s="106"/>
      <c r="BF439" s="106"/>
      <c r="BG439" s="106"/>
      <c r="BH439" s="106"/>
      <c r="BI439" s="106"/>
      <c r="BJ439" s="106"/>
      <c r="BK439" s="106"/>
      <c r="BL439" s="106"/>
      <c r="BM439" s="106"/>
      <c r="BN439" s="106"/>
      <c r="BO439" s="106"/>
      <c r="BP439" s="106"/>
      <c r="BQ439" s="106"/>
      <c r="BR439" s="106"/>
      <c r="BS439" s="106"/>
      <c r="BT439" s="106"/>
      <c r="BU439" s="106"/>
      <c r="BV439" s="106"/>
      <c r="BW439" s="106"/>
      <c r="BX439" s="106"/>
      <c r="BY439" s="106"/>
      <c r="BZ439" s="106"/>
      <c r="CA439" s="106"/>
      <c r="CB439" s="106"/>
      <c r="CC439" s="106"/>
      <c r="CD439" s="106"/>
      <c r="CE439" s="106"/>
      <c r="CF439" s="106"/>
    </row>
    <row r="440" spans="1:84" ht="12.5" x14ac:dyDescent="0.25">
      <c r="A440" s="106"/>
      <c r="B440" s="90"/>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c r="AD440" s="106"/>
      <c r="AE440" s="106"/>
      <c r="AF440" s="106"/>
      <c r="AG440" s="106"/>
      <c r="AH440" s="106"/>
      <c r="AI440" s="106"/>
      <c r="AJ440" s="106"/>
      <c r="AK440" s="106"/>
      <c r="AL440" s="106"/>
      <c r="AM440" s="106"/>
      <c r="AN440" s="106"/>
      <c r="AO440" s="106"/>
      <c r="AP440" s="106"/>
      <c r="AQ440" s="106"/>
      <c r="AR440" s="106"/>
      <c r="AS440" s="106"/>
      <c r="AT440" s="106"/>
      <c r="AU440" s="106"/>
      <c r="AV440" s="106"/>
      <c r="AW440" s="106"/>
      <c r="AX440" s="106"/>
      <c r="AY440" s="106"/>
      <c r="AZ440" s="106"/>
      <c r="BA440" s="106"/>
      <c r="BB440" s="106"/>
      <c r="BC440" s="106"/>
      <c r="BD440" s="106"/>
      <c r="BE440" s="106"/>
      <c r="BF440" s="106"/>
      <c r="BG440" s="106"/>
      <c r="BH440" s="106"/>
      <c r="BI440" s="106"/>
      <c r="BJ440" s="106"/>
      <c r="BK440" s="106"/>
      <c r="BL440" s="106"/>
      <c r="BM440" s="106"/>
      <c r="BN440" s="106"/>
      <c r="BO440" s="106"/>
      <c r="BP440" s="106"/>
      <c r="BQ440" s="106"/>
      <c r="BR440" s="106"/>
      <c r="BS440" s="106"/>
      <c r="BT440" s="106"/>
      <c r="BU440" s="106"/>
      <c r="BV440" s="106"/>
      <c r="BW440" s="106"/>
      <c r="BX440" s="106"/>
      <c r="BY440" s="106"/>
      <c r="BZ440" s="106"/>
      <c r="CA440" s="106"/>
      <c r="CB440" s="106"/>
      <c r="CC440" s="106"/>
      <c r="CD440" s="106"/>
      <c r="CE440" s="106"/>
      <c r="CF440" s="106"/>
    </row>
    <row r="441" spans="1:84" ht="12.5" x14ac:dyDescent="0.25">
      <c r="A441" s="106"/>
      <c r="B441" s="90"/>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c r="AD441" s="106"/>
      <c r="AE441" s="106"/>
      <c r="AF441" s="106"/>
      <c r="AG441" s="106"/>
      <c r="AH441" s="106"/>
      <c r="AI441" s="106"/>
      <c r="AJ441" s="106"/>
      <c r="AK441" s="106"/>
      <c r="AL441" s="106"/>
      <c r="AM441" s="106"/>
      <c r="AN441" s="106"/>
      <c r="AO441" s="106"/>
      <c r="AP441" s="106"/>
      <c r="AQ441" s="106"/>
      <c r="AR441" s="106"/>
      <c r="AS441" s="106"/>
      <c r="AT441" s="106"/>
      <c r="AU441" s="106"/>
      <c r="AV441" s="106"/>
      <c r="AW441" s="106"/>
      <c r="AX441" s="106"/>
      <c r="AY441" s="106"/>
      <c r="AZ441" s="106"/>
      <c r="BA441" s="106"/>
      <c r="BB441" s="106"/>
      <c r="BC441" s="106"/>
      <c r="BD441" s="106"/>
      <c r="BE441" s="106"/>
      <c r="BF441" s="106"/>
      <c r="BG441" s="106"/>
      <c r="BH441" s="106"/>
      <c r="BI441" s="106"/>
      <c r="BJ441" s="106"/>
      <c r="BK441" s="106"/>
      <c r="BL441" s="106"/>
      <c r="BM441" s="106"/>
      <c r="BN441" s="106"/>
      <c r="BO441" s="106"/>
      <c r="BP441" s="106"/>
      <c r="BQ441" s="106"/>
      <c r="BR441" s="106"/>
      <c r="BS441" s="106"/>
      <c r="BT441" s="106"/>
      <c r="BU441" s="106"/>
      <c r="BV441" s="106"/>
      <c r="BW441" s="106"/>
      <c r="BX441" s="106"/>
      <c r="BY441" s="106"/>
      <c r="BZ441" s="106"/>
      <c r="CA441" s="106"/>
      <c r="CB441" s="106"/>
      <c r="CC441" s="106"/>
      <c r="CD441" s="106"/>
      <c r="CE441" s="106"/>
      <c r="CF441" s="106"/>
    </row>
    <row r="442" spans="1:84" ht="12.5" x14ac:dyDescent="0.25">
      <c r="A442" s="106"/>
      <c r="B442" s="90"/>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c r="AD442" s="106"/>
      <c r="AE442" s="106"/>
      <c r="AF442" s="106"/>
      <c r="AG442" s="106"/>
      <c r="AH442" s="106"/>
      <c r="AI442" s="106"/>
      <c r="AJ442" s="106"/>
      <c r="AK442" s="106"/>
      <c r="AL442" s="106"/>
      <c r="AM442" s="106"/>
      <c r="AN442" s="106"/>
      <c r="AO442" s="106"/>
      <c r="AP442" s="106"/>
      <c r="AQ442" s="106"/>
      <c r="AR442" s="106"/>
      <c r="AS442" s="106"/>
      <c r="AT442" s="106"/>
      <c r="AU442" s="106"/>
      <c r="AV442" s="106"/>
      <c r="AW442" s="106"/>
      <c r="AX442" s="106"/>
      <c r="AY442" s="106"/>
      <c r="AZ442" s="106"/>
      <c r="BA442" s="106"/>
      <c r="BB442" s="106"/>
      <c r="BC442" s="106"/>
      <c r="BD442" s="106"/>
      <c r="BE442" s="106"/>
      <c r="BF442" s="106"/>
      <c r="BG442" s="106"/>
      <c r="BH442" s="106"/>
      <c r="BI442" s="106"/>
      <c r="BJ442" s="106"/>
      <c r="BK442" s="106"/>
      <c r="BL442" s="106"/>
      <c r="BM442" s="106"/>
      <c r="BN442" s="106"/>
      <c r="BO442" s="106"/>
      <c r="BP442" s="106"/>
      <c r="BQ442" s="106"/>
      <c r="BR442" s="106"/>
      <c r="BS442" s="106"/>
      <c r="BT442" s="106"/>
      <c r="BU442" s="106"/>
      <c r="BV442" s="106"/>
      <c r="BW442" s="106"/>
      <c r="BX442" s="106"/>
      <c r="BY442" s="106"/>
      <c r="BZ442" s="106"/>
      <c r="CA442" s="106"/>
      <c r="CB442" s="106"/>
      <c r="CC442" s="106"/>
      <c r="CD442" s="106"/>
      <c r="CE442" s="106"/>
      <c r="CF442" s="106"/>
    </row>
    <row r="443" spans="1:84" ht="12.5" x14ac:dyDescent="0.25">
      <c r="A443" s="106"/>
      <c r="B443" s="90"/>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c r="AD443" s="106"/>
      <c r="AE443" s="106"/>
      <c r="AF443" s="106"/>
      <c r="AG443" s="106"/>
      <c r="AH443" s="106"/>
      <c r="AI443" s="106"/>
      <c r="AJ443" s="106"/>
      <c r="AK443" s="106"/>
      <c r="AL443" s="106"/>
      <c r="AM443" s="106"/>
      <c r="AN443" s="106"/>
      <c r="AO443" s="106"/>
      <c r="AP443" s="106"/>
      <c r="AQ443" s="106"/>
      <c r="AR443" s="106"/>
      <c r="AS443" s="106"/>
      <c r="AT443" s="106"/>
      <c r="AU443" s="106"/>
      <c r="AV443" s="106"/>
      <c r="AW443" s="106"/>
      <c r="AX443" s="106"/>
      <c r="AY443" s="106"/>
      <c r="AZ443" s="106"/>
      <c r="BA443" s="106"/>
      <c r="BB443" s="106"/>
      <c r="BC443" s="106"/>
      <c r="BD443" s="106"/>
      <c r="BE443" s="106"/>
      <c r="BF443" s="106"/>
      <c r="BG443" s="106"/>
      <c r="BH443" s="106"/>
      <c r="BI443" s="106"/>
      <c r="BJ443" s="106"/>
      <c r="BK443" s="106"/>
      <c r="BL443" s="106"/>
      <c r="BM443" s="106"/>
      <c r="BN443" s="106"/>
      <c r="BO443" s="106"/>
      <c r="BP443" s="106"/>
      <c r="BQ443" s="106"/>
      <c r="BR443" s="106"/>
      <c r="BS443" s="106"/>
      <c r="BT443" s="106"/>
      <c r="BU443" s="106"/>
      <c r="BV443" s="106"/>
      <c r="BW443" s="106"/>
      <c r="BX443" s="106"/>
      <c r="BY443" s="106"/>
      <c r="BZ443" s="106"/>
      <c r="CA443" s="106"/>
      <c r="CB443" s="106"/>
      <c r="CC443" s="106"/>
      <c r="CD443" s="106"/>
      <c r="CE443" s="106"/>
      <c r="CF443" s="106"/>
    </row>
    <row r="444" spans="1:84" ht="12.5" x14ac:dyDescent="0.25">
      <c r="A444" s="106"/>
      <c r="B444" s="90"/>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c r="AD444" s="106"/>
      <c r="AE444" s="106"/>
      <c r="AF444" s="106"/>
      <c r="AG444" s="106"/>
      <c r="AH444" s="106"/>
      <c r="AI444" s="106"/>
      <c r="AJ444" s="106"/>
      <c r="AK444" s="106"/>
      <c r="AL444" s="106"/>
      <c r="AM444" s="106"/>
      <c r="AN444" s="106"/>
      <c r="AO444" s="106"/>
      <c r="AP444" s="106"/>
      <c r="AQ444" s="106"/>
      <c r="AR444" s="106"/>
      <c r="AS444" s="106"/>
      <c r="AT444" s="106"/>
      <c r="AU444" s="106"/>
      <c r="AV444" s="106"/>
      <c r="AW444" s="106"/>
      <c r="AX444" s="106"/>
      <c r="AY444" s="106"/>
      <c r="AZ444" s="106"/>
      <c r="BA444" s="106"/>
      <c r="BB444" s="106"/>
      <c r="BC444" s="106"/>
      <c r="BD444" s="106"/>
      <c r="BE444" s="106"/>
      <c r="BF444" s="106"/>
      <c r="BG444" s="106"/>
      <c r="BH444" s="106"/>
      <c r="BI444" s="106"/>
      <c r="BJ444" s="106"/>
      <c r="BK444" s="106"/>
      <c r="BL444" s="106"/>
      <c r="BM444" s="106"/>
      <c r="BN444" s="106"/>
      <c r="BO444" s="106"/>
      <c r="BP444" s="106"/>
      <c r="BQ444" s="106"/>
      <c r="BR444" s="106"/>
      <c r="BS444" s="106"/>
      <c r="BT444" s="106"/>
      <c r="BU444" s="106"/>
      <c r="BV444" s="106"/>
      <c r="BW444" s="106"/>
      <c r="BX444" s="106"/>
      <c r="BY444" s="106"/>
      <c r="BZ444" s="106"/>
      <c r="CA444" s="106"/>
      <c r="CB444" s="106"/>
      <c r="CC444" s="106"/>
      <c r="CD444" s="106"/>
      <c r="CE444" s="106"/>
      <c r="CF444" s="106"/>
    </row>
    <row r="445" spans="1:84" ht="12.5" x14ac:dyDescent="0.25">
      <c r="A445" s="106"/>
      <c r="B445" s="90"/>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c r="AD445" s="106"/>
      <c r="AE445" s="106"/>
      <c r="AF445" s="106"/>
      <c r="AG445" s="106"/>
      <c r="AH445" s="106"/>
      <c r="AI445" s="106"/>
      <c r="AJ445" s="106"/>
      <c r="AK445" s="106"/>
      <c r="AL445" s="106"/>
      <c r="AM445" s="106"/>
      <c r="AN445" s="106"/>
      <c r="AO445" s="106"/>
      <c r="AP445" s="106"/>
      <c r="AQ445" s="106"/>
      <c r="AR445" s="106"/>
      <c r="AS445" s="106"/>
      <c r="AT445" s="106"/>
      <c r="AU445" s="106"/>
      <c r="AV445" s="106"/>
      <c r="AW445" s="106"/>
      <c r="AX445" s="106"/>
      <c r="AY445" s="106"/>
      <c r="AZ445" s="106"/>
      <c r="BA445" s="106"/>
      <c r="BB445" s="106"/>
      <c r="BC445" s="106"/>
      <c r="BD445" s="106"/>
      <c r="BE445" s="106"/>
      <c r="BF445" s="106"/>
      <c r="BG445" s="106"/>
      <c r="BH445" s="106"/>
      <c r="BI445" s="106"/>
      <c r="BJ445" s="106"/>
      <c r="BK445" s="106"/>
      <c r="BL445" s="106"/>
      <c r="BM445" s="106"/>
      <c r="BN445" s="106"/>
      <c r="BO445" s="106"/>
      <c r="BP445" s="106"/>
      <c r="BQ445" s="106"/>
      <c r="BR445" s="106"/>
      <c r="BS445" s="106"/>
      <c r="BT445" s="106"/>
      <c r="BU445" s="106"/>
      <c r="BV445" s="106"/>
      <c r="BW445" s="106"/>
      <c r="BX445" s="106"/>
      <c r="BY445" s="106"/>
      <c r="BZ445" s="106"/>
      <c r="CA445" s="106"/>
      <c r="CB445" s="106"/>
      <c r="CC445" s="106"/>
      <c r="CD445" s="106"/>
      <c r="CE445" s="106"/>
      <c r="CF445" s="106"/>
    </row>
    <row r="446" spans="1:84" ht="12.5" x14ac:dyDescent="0.25">
      <c r="A446" s="106"/>
      <c r="B446" s="90"/>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6"/>
      <c r="AL446" s="106"/>
      <c r="AM446" s="106"/>
      <c r="AN446" s="106"/>
      <c r="AO446" s="106"/>
      <c r="AP446" s="106"/>
      <c r="AQ446" s="106"/>
      <c r="AR446" s="106"/>
      <c r="AS446" s="106"/>
      <c r="AT446" s="106"/>
      <c r="AU446" s="106"/>
      <c r="AV446" s="106"/>
      <c r="AW446" s="106"/>
      <c r="AX446" s="106"/>
      <c r="AY446" s="106"/>
      <c r="AZ446" s="106"/>
      <c r="BA446" s="106"/>
      <c r="BB446" s="106"/>
      <c r="BC446" s="106"/>
      <c r="BD446" s="106"/>
      <c r="BE446" s="106"/>
      <c r="BF446" s="106"/>
      <c r="BG446" s="106"/>
      <c r="BH446" s="106"/>
      <c r="BI446" s="106"/>
      <c r="BJ446" s="106"/>
      <c r="BK446" s="106"/>
      <c r="BL446" s="106"/>
      <c r="BM446" s="106"/>
      <c r="BN446" s="106"/>
      <c r="BO446" s="106"/>
      <c r="BP446" s="106"/>
      <c r="BQ446" s="106"/>
      <c r="BR446" s="106"/>
      <c r="BS446" s="106"/>
      <c r="BT446" s="106"/>
      <c r="BU446" s="106"/>
      <c r="BV446" s="106"/>
      <c r="BW446" s="106"/>
      <c r="BX446" s="106"/>
      <c r="BY446" s="106"/>
      <c r="BZ446" s="106"/>
      <c r="CA446" s="106"/>
      <c r="CB446" s="106"/>
      <c r="CC446" s="106"/>
      <c r="CD446" s="106"/>
      <c r="CE446" s="106"/>
      <c r="CF446" s="106"/>
    </row>
    <row r="447" spans="1:84" ht="12.5" x14ac:dyDescent="0.25">
      <c r="A447" s="106"/>
      <c r="B447" s="90"/>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c r="AD447" s="106"/>
      <c r="AE447" s="106"/>
      <c r="AF447" s="106"/>
      <c r="AG447" s="106"/>
      <c r="AH447" s="106"/>
      <c r="AI447" s="106"/>
      <c r="AJ447" s="106"/>
      <c r="AK447" s="106"/>
      <c r="AL447" s="106"/>
      <c r="AM447" s="106"/>
      <c r="AN447" s="106"/>
      <c r="AO447" s="106"/>
      <c r="AP447" s="106"/>
      <c r="AQ447" s="106"/>
      <c r="AR447" s="106"/>
      <c r="AS447" s="106"/>
      <c r="AT447" s="106"/>
      <c r="AU447" s="106"/>
      <c r="AV447" s="106"/>
      <c r="AW447" s="106"/>
      <c r="AX447" s="106"/>
      <c r="AY447" s="106"/>
      <c r="AZ447" s="106"/>
      <c r="BA447" s="106"/>
      <c r="BB447" s="106"/>
      <c r="BC447" s="106"/>
      <c r="BD447" s="106"/>
      <c r="BE447" s="106"/>
      <c r="BF447" s="106"/>
      <c r="BG447" s="106"/>
      <c r="BH447" s="106"/>
      <c r="BI447" s="106"/>
      <c r="BJ447" s="106"/>
      <c r="BK447" s="106"/>
      <c r="BL447" s="106"/>
      <c r="BM447" s="106"/>
      <c r="BN447" s="106"/>
      <c r="BO447" s="106"/>
      <c r="BP447" s="106"/>
      <c r="BQ447" s="106"/>
      <c r="BR447" s="106"/>
      <c r="BS447" s="106"/>
      <c r="BT447" s="106"/>
      <c r="BU447" s="106"/>
      <c r="BV447" s="106"/>
      <c r="BW447" s="106"/>
      <c r="BX447" s="106"/>
      <c r="BY447" s="106"/>
      <c r="BZ447" s="106"/>
      <c r="CA447" s="106"/>
      <c r="CB447" s="106"/>
      <c r="CC447" s="106"/>
      <c r="CD447" s="106"/>
      <c r="CE447" s="106"/>
      <c r="CF447" s="106"/>
    </row>
    <row r="448" spans="1:84" ht="12.5" x14ac:dyDescent="0.25">
      <c r="A448" s="106"/>
      <c r="B448" s="90"/>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c r="AD448" s="106"/>
      <c r="AE448" s="106"/>
      <c r="AF448" s="106"/>
      <c r="AG448" s="106"/>
      <c r="AH448" s="106"/>
      <c r="AI448" s="106"/>
      <c r="AJ448" s="106"/>
      <c r="AK448" s="106"/>
      <c r="AL448" s="106"/>
      <c r="AM448" s="106"/>
      <c r="AN448" s="106"/>
      <c r="AO448" s="106"/>
      <c r="AP448" s="106"/>
      <c r="AQ448" s="106"/>
      <c r="AR448" s="106"/>
      <c r="AS448" s="106"/>
      <c r="AT448" s="106"/>
      <c r="AU448" s="106"/>
      <c r="AV448" s="106"/>
      <c r="AW448" s="106"/>
      <c r="AX448" s="106"/>
      <c r="AY448" s="106"/>
      <c r="AZ448" s="106"/>
      <c r="BA448" s="106"/>
      <c r="BB448" s="106"/>
      <c r="BC448" s="106"/>
      <c r="BD448" s="106"/>
      <c r="BE448" s="106"/>
      <c r="BF448" s="106"/>
      <c r="BG448" s="106"/>
      <c r="BH448" s="106"/>
      <c r="BI448" s="106"/>
      <c r="BJ448" s="106"/>
      <c r="BK448" s="106"/>
      <c r="BL448" s="106"/>
      <c r="BM448" s="106"/>
      <c r="BN448" s="106"/>
      <c r="BO448" s="106"/>
      <c r="BP448" s="106"/>
      <c r="BQ448" s="106"/>
      <c r="BR448" s="106"/>
      <c r="BS448" s="106"/>
      <c r="BT448" s="106"/>
      <c r="BU448" s="106"/>
      <c r="BV448" s="106"/>
      <c r="BW448" s="106"/>
      <c r="BX448" s="106"/>
      <c r="BY448" s="106"/>
      <c r="BZ448" s="106"/>
      <c r="CA448" s="106"/>
      <c r="CB448" s="106"/>
      <c r="CC448" s="106"/>
      <c r="CD448" s="106"/>
      <c r="CE448" s="106"/>
      <c r="CF448" s="106"/>
    </row>
    <row r="449" spans="1:84" ht="12.5" x14ac:dyDescent="0.25">
      <c r="A449" s="106"/>
      <c r="B449" s="90"/>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c r="AD449" s="106"/>
      <c r="AE449" s="106"/>
      <c r="AF449" s="106"/>
      <c r="AG449" s="106"/>
      <c r="AH449" s="106"/>
      <c r="AI449" s="106"/>
      <c r="AJ449" s="106"/>
      <c r="AK449" s="106"/>
      <c r="AL449" s="106"/>
      <c r="AM449" s="106"/>
      <c r="AN449" s="106"/>
      <c r="AO449" s="106"/>
      <c r="AP449" s="106"/>
      <c r="AQ449" s="106"/>
      <c r="AR449" s="106"/>
      <c r="AS449" s="106"/>
      <c r="AT449" s="106"/>
      <c r="AU449" s="106"/>
      <c r="AV449" s="106"/>
      <c r="AW449" s="106"/>
      <c r="AX449" s="106"/>
      <c r="AY449" s="106"/>
      <c r="AZ449" s="106"/>
      <c r="BA449" s="106"/>
      <c r="BB449" s="106"/>
      <c r="BC449" s="106"/>
      <c r="BD449" s="106"/>
      <c r="BE449" s="106"/>
      <c r="BF449" s="106"/>
      <c r="BG449" s="106"/>
      <c r="BH449" s="106"/>
      <c r="BI449" s="106"/>
      <c r="BJ449" s="106"/>
      <c r="BK449" s="106"/>
      <c r="BL449" s="106"/>
      <c r="BM449" s="106"/>
      <c r="BN449" s="106"/>
      <c r="BO449" s="106"/>
      <c r="BP449" s="106"/>
      <c r="BQ449" s="106"/>
      <c r="BR449" s="106"/>
      <c r="BS449" s="106"/>
      <c r="BT449" s="106"/>
      <c r="BU449" s="106"/>
      <c r="BV449" s="106"/>
      <c r="BW449" s="106"/>
      <c r="BX449" s="106"/>
      <c r="BY449" s="106"/>
      <c r="BZ449" s="106"/>
      <c r="CA449" s="106"/>
      <c r="CB449" s="106"/>
      <c r="CC449" s="106"/>
      <c r="CD449" s="106"/>
      <c r="CE449" s="106"/>
      <c r="CF449" s="106"/>
    </row>
    <row r="450" spans="1:84" ht="12.5" x14ac:dyDescent="0.25">
      <c r="A450" s="106"/>
      <c r="B450" s="90"/>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c r="AD450" s="106"/>
      <c r="AE450" s="106"/>
      <c r="AF450" s="106"/>
      <c r="AG450" s="106"/>
      <c r="AH450" s="106"/>
      <c r="AI450" s="106"/>
      <c r="AJ450" s="106"/>
      <c r="AK450" s="106"/>
      <c r="AL450" s="106"/>
      <c r="AM450" s="106"/>
      <c r="AN450" s="106"/>
      <c r="AO450" s="106"/>
      <c r="AP450" s="106"/>
      <c r="AQ450" s="106"/>
      <c r="AR450" s="106"/>
      <c r="AS450" s="106"/>
      <c r="AT450" s="106"/>
      <c r="AU450" s="106"/>
      <c r="AV450" s="106"/>
      <c r="AW450" s="106"/>
      <c r="AX450" s="106"/>
      <c r="AY450" s="106"/>
      <c r="AZ450" s="106"/>
      <c r="BA450" s="106"/>
      <c r="BB450" s="106"/>
      <c r="BC450" s="106"/>
      <c r="BD450" s="106"/>
      <c r="BE450" s="106"/>
      <c r="BF450" s="106"/>
      <c r="BG450" s="106"/>
      <c r="BH450" s="106"/>
      <c r="BI450" s="106"/>
      <c r="BJ450" s="106"/>
      <c r="BK450" s="106"/>
      <c r="BL450" s="106"/>
      <c r="BM450" s="106"/>
      <c r="BN450" s="106"/>
      <c r="BO450" s="106"/>
      <c r="BP450" s="106"/>
      <c r="BQ450" s="106"/>
      <c r="BR450" s="106"/>
      <c r="BS450" s="106"/>
      <c r="BT450" s="106"/>
      <c r="BU450" s="106"/>
      <c r="BV450" s="106"/>
      <c r="BW450" s="106"/>
      <c r="BX450" s="106"/>
      <c r="BY450" s="106"/>
      <c r="BZ450" s="106"/>
      <c r="CA450" s="106"/>
      <c r="CB450" s="106"/>
      <c r="CC450" s="106"/>
      <c r="CD450" s="106"/>
      <c r="CE450" s="106"/>
      <c r="CF450" s="106"/>
    </row>
    <row r="451" spans="1:84" ht="12.5" x14ac:dyDescent="0.25">
      <c r="A451" s="106"/>
      <c r="B451" s="90"/>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c r="AD451" s="106"/>
      <c r="AE451" s="106"/>
      <c r="AF451" s="106"/>
      <c r="AG451" s="106"/>
      <c r="AH451" s="106"/>
      <c r="AI451" s="106"/>
      <c r="AJ451" s="106"/>
      <c r="AK451" s="106"/>
      <c r="AL451" s="106"/>
      <c r="AM451" s="106"/>
      <c r="AN451" s="106"/>
      <c r="AO451" s="106"/>
      <c r="AP451" s="106"/>
      <c r="AQ451" s="106"/>
      <c r="AR451" s="106"/>
      <c r="AS451" s="106"/>
      <c r="AT451" s="106"/>
      <c r="AU451" s="106"/>
      <c r="AV451" s="106"/>
      <c r="AW451" s="106"/>
      <c r="AX451" s="106"/>
      <c r="AY451" s="106"/>
      <c r="AZ451" s="106"/>
      <c r="BA451" s="106"/>
      <c r="BB451" s="106"/>
      <c r="BC451" s="106"/>
      <c r="BD451" s="106"/>
      <c r="BE451" s="106"/>
      <c r="BF451" s="106"/>
      <c r="BG451" s="106"/>
      <c r="BH451" s="106"/>
      <c r="BI451" s="106"/>
      <c r="BJ451" s="106"/>
      <c r="BK451" s="106"/>
      <c r="BL451" s="106"/>
      <c r="BM451" s="106"/>
      <c r="BN451" s="106"/>
      <c r="BO451" s="106"/>
      <c r="BP451" s="106"/>
      <c r="BQ451" s="106"/>
      <c r="BR451" s="106"/>
      <c r="BS451" s="106"/>
      <c r="BT451" s="106"/>
      <c r="BU451" s="106"/>
      <c r="BV451" s="106"/>
      <c r="BW451" s="106"/>
      <c r="BX451" s="106"/>
      <c r="BY451" s="106"/>
      <c r="BZ451" s="106"/>
      <c r="CA451" s="106"/>
      <c r="CB451" s="106"/>
      <c r="CC451" s="106"/>
      <c r="CD451" s="106"/>
      <c r="CE451" s="106"/>
      <c r="CF451" s="106"/>
    </row>
    <row r="452" spans="1:84" ht="12.5" x14ac:dyDescent="0.25">
      <c r="A452" s="106"/>
      <c r="B452" s="90"/>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c r="AD452" s="106"/>
      <c r="AE452" s="106"/>
      <c r="AF452" s="106"/>
      <c r="AG452" s="106"/>
      <c r="AH452" s="106"/>
      <c r="AI452" s="106"/>
      <c r="AJ452" s="106"/>
      <c r="AK452" s="106"/>
      <c r="AL452" s="106"/>
      <c r="AM452" s="106"/>
      <c r="AN452" s="106"/>
      <c r="AO452" s="106"/>
      <c r="AP452" s="106"/>
      <c r="AQ452" s="106"/>
      <c r="AR452" s="106"/>
      <c r="AS452" s="106"/>
      <c r="AT452" s="106"/>
      <c r="AU452" s="106"/>
      <c r="AV452" s="106"/>
      <c r="AW452" s="106"/>
      <c r="AX452" s="106"/>
      <c r="AY452" s="106"/>
      <c r="AZ452" s="106"/>
      <c r="BA452" s="106"/>
      <c r="BB452" s="106"/>
      <c r="BC452" s="106"/>
      <c r="BD452" s="106"/>
      <c r="BE452" s="106"/>
      <c r="BF452" s="106"/>
      <c r="BG452" s="106"/>
      <c r="BH452" s="106"/>
      <c r="BI452" s="106"/>
      <c r="BJ452" s="106"/>
      <c r="BK452" s="106"/>
      <c r="BL452" s="106"/>
      <c r="BM452" s="106"/>
      <c r="BN452" s="106"/>
      <c r="BO452" s="106"/>
      <c r="BP452" s="106"/>
      <c r="BQ452" s="106"/>
      <c r="BR452" s="106"/>
      <c r="BS452" s="106"/>
      <c r="BT452" s="106"/>
      <c r="BU452" s="106"/>
      <c r="BV452" s="106"/>
      <c r="BW452" s="106"/>
      <c r="BX452" s="106"/>
      <c r="BY452" s="106"/>
      <c r="BZ452" s="106"/>
      <c r="CA452" s="106"/>
      <c r="CB452" s="106"/>
      <c r="CC452" s="106"/>
      <c r="CD452" s="106"/>
      <c r="CE452" s="106"/>
      <c r="CF452" s="106"/>
    </row>
    <row r="453" spans="1:84" ht="12.5" x14ac:dyDescent="0.25">
      <c r="A453" s="106"/>
      <c r="B453" s="90"/>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c r="AD453" s="106"/>
      <c r="AE453" s="106"/>
      <c r="AF453" s="106"/>
      <c r="AG453" s="106"/>
      <c r="AH453" s="106"/>
      <c r="AI453" s="106"/>
      <c r="AJ453" s="106"/>
      <c r="AK453" s="106"/>
      <c r="AL453" s="106"/>
      <c r="AM453" s="106"/>
      <c r="AN453" s="106"/>
      <c r="AO453" s="106"/>
      <c r="AP453" s="106"/>
      <c r="AQ453" s="106"/>
      <c r="AR453" s="106"/>
      <c r="AS453" s="106"/>
      <c r="AT453" s="106"/>
      <c r="AU453" s="106"/>
      <c r="AV453" s="106"/>
      <c r="AW453" s="106"/>
      <c r="AX453" s="106"/>
      <c r="AY453" s="106"/>
      <c r="AZ453" s="106"/>
      <c r="BA453" s="106"/>
      <c r="BB453" s="106"/>
      <c r="BC453" s="106"/>
      <c r="BD453" s="106"/>
      <c r="BE453" s="106"/>
      <c r="BF453" s="106"/>
      <c r="BG453" s="106"/>
      <c r="BH453" s="106"/>
      <c r="BI453" s="106"/>
      <c r="BJ453" s="106"/>
      <c r="BK453" s="106"/>
      <c r="BL453" s="106"/>
      <c r="BM453" s="106"/>
      <c r="BN453" s="106"/>
      <c r="BO453" s="106"/>
      <c r="BP453" s="106"/>
      <c r="BQ453" s="106"/>
      <c r="BR453" s="106"/>
      <c r="BS453" s="106"/>
      <c r="BT453" s="106"/>
      <c r="BU453" s="106"/>
      <c r="BV453" s="106"/>
      <c r="BW453" s="106"/>
      <c r="BX453" s="106"/>
      <c r="BY453" s="106"/>
      <c r="BZ453" s="106"/>
      <c r="CA453" s="106"/>
      <c r="CB453" s="106"/>
      <c r="CC453" s="106"/>
      <c r="CD453" s="106"/>
      <c r="CE453" s="106"/>
      <c r="CF453" s="106"/>
    </row>
    <row r="454" spans="1:84" ht="12.5" x14ac:dyDescent="0.25">
      <c r="A454" s="106"/>
      <c r="B454" s="90"/>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c r="AF454" s="106"/>
      <c r="AG454" s="106"/>
      <c r="AH454" s="106"/>
      <c r="AI454" s="106"/>
      <c r="AJ454" s="106"/>
      <c r="AK454" s="106"/>
      <c r="AL454" s="106"/>
      <c r="AM454" s="106"/>
      <c r="AN454" s="106"/>
      <c r="AO454" s="106"/>
      <c r="AP454" s="106"/>
      <c r="AQ454" s="106"/>
      <c r="AR454" s="106"/>
      <c r="AS454" s="106"/>
      <c r="AT454" s="106"/>
      <c r="AU454" s="106"/>
      <c r="AV454" s="106"/>
      <c r="AW454" s="106"/>
      <c r="AX454" s="106"/>
      <c r="AY454" s="106"/>
      <c r="AZ454" s="106"/>
      <c r="BA454" s="106"/>
      <c r="BB454" s="106"/>
      <c r="BC454" s="106"/>
      <c r="BD454" s="106"/>
      <c r="BE454" s="106"/>
      <c r="BF454" s="106"/>
      <c r="BG454" s="106"/>
      <c r="BH454" s="106"/>
      <c r="BI454" s="106"/>
      <c r="BJ454" s="106"/>
      <c r="BK454" s="106"/>
      <c r="BL454" s="106"/>
      <c r="BM454" s="106"/>
      <c r="BN454" s="106"/>
      <c r="BO454" s="106"/>
      <c r="BP454" s="106"/>
      <c r="BQ454" s="106"/>
      <c r="BR454" s="106"/>
      <c r="BS454" s="106"/>
      <c r="BT454" s="106"/>
      <c r="BU454" s="106"/>
      <c r="BV454" s="106"/>
      <c r="BW454" s="106"/>
      <c r="BX454" s="106"/>
      <c r="BY454" s="106"/>
      <c r="BZ454" s="106"/>
      <c r="CA454" s="106"/>
      <c r="CB454" s="106"/>
      <c r="CC454" s="106"/>
      <c r="CD454" s="106"/>
      <c r="CE454" s="106"/>
      <c r="CF454" s="106"/>
    </row>
    <row r="455" spans="1:84" ht="12.5" x14ac:dyDescent="0.25">
      <c r="A455" s="106"/>
      <c r="B455" s="90"/>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c r="AD455" s="106"/>
      <c r="AE455" s="106"/>
      <c r="AF455" s="106"/>
      <c r="AG455" s="106"/>
      <c r="AH455" s="106"/>
      <c r="AI455" s="106"/>
      <c r="AJ455" s="106"/>
      <c r="AK455" s="106"/>
      <c r="AL455" s="106"/>
      <c r="AM455" s="106"/>
      <c r="AN455" s="106"/>
      <c r="AO455" s="106"/>
      <c r="AP455" s="106"/>
      <c r="AQ455" s="106"/>
      <c r="AR455" s="106"/>
      <c r="AS455" s="106"/>
      <c r="AT455" s="106"/>
      <c r="AU455" s="106"/>
      <c r="AV455" s="106"/>
      <c r="AW455" s="106"/>
      <c r="AX455" s="106"/>
      <c r="AY455" s="106"/>
      <c r="AZ455" s="106"/>
      <c r="BA455" s="106"/>
      <c r="BB455" s="106"/>
      <c r="BC455" s="106"/>
      <c r="BD455" s="106"/>
      <c r="BE455" s="106"/>
      <c r="BF455" s="106"/>
      <c r="BG455" s="106"/>
      <c r="BH455" s="106"/>
      <c r="BI455" s="106"/>
      <c r="BJ455" s="106"/>
      <c r="BK455" s="106"/>
      <c r="BL455" s="106"/>
      <c r="BM455" s="106"/>
      <c r="BN455" s="106"/>
      <c r="BO455" s="106"/>
      <c r="BP455" s="106"/>
      <c r="BQ455" s="106"/>
      <c r="BR455" s="106"/>
      <c r="BS455" s="106"/>
      <c r="BT455" s="106"/>
      <c r="BU455" s="106"/>
      <c r="BV455" s="106"/>
      <c r="BW455" s="106"/>
      <c r="BX455" s="106"/>
      <c r="BY455" s="106"/>
      <c r="BZ455" s="106"/>
      <c r="CA455" s="106"/>
      <c r="CB455" s="106"/>
      <c r="CC455" s="106"/>
      <c r="CD455" s="106"/>
      <c r="CE455" s="106"/>
      <c r="CF455" s="106"/>
    </row>
    <row r="456" spans="1:84" ht="12.5" x14ac:dyDescent="0.25">
      <c r="A456" s="106"/>
      <c r="B456" s="90"/>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c r="AD456" s="106"/>
      <c r="AE456" s="106"/>
      <c r="AF456" s="106"/>
      <c r="AG456" s="106"/>
      <c r="AH456" s="106"/>
      <c r="AI456" s="106"/>
      <c r="AJ456" s="106"/>
      <c r="AK456" s="106"/>
      <c r="AL456" s="106"/>
      <c r="AM456" s="106"/>
      <c r="AN456" s="106"/>
      <c r="AO456" s="106"/>
      <c r="AP456" s="106"/>
      <c r="AQ456" s="106"/>
      <c r="AR456" s="106"/>
      <c r="AS456" s="106"/>
      <c r="AT456" s="106"/>
      <c r="AU456" s="106"/>
      <c r="AV456" s="106"/>
      <c r="AW456" s="106"/>
      <c r="AX456" s="106"/>
      <c r="AY456" s="106"/>
      <c r="AZ456" s="106"/>
      <c r="BA456" s="106"/>
      <c r="BB456" s="106"/>
      <c r="BC456" s="106"/>
      <c r="BD456" s="106"/>
      <c r="BE456" s="106"/>
      <c r="BF456" s="106"/>
      <c r="BG456" s="106"/>
      <c r="BH456" s="106"/>
      <c r="BI456" s="106"/>
      <c r="BJ456" s="106"/>
      <c r="BK456" s="106"/>
      <c r="BL456" s="106"/>
      <c r="BM456" s="106"/>
      <c r="BN456" s="106"/>
      <c r="BO456" s="106"/>
      <c r="BP456" s="106"/>
      <c r="BQ456" s="106"/>
      <c r="BR456" s="106"/>
      <c r="BS456" s="106"/>
      <c r="BT456" s="106"/>
      <c r="BU456" s="106"/>
      <c r="BV456" s="106"/>
      <c r="BW456" s="106"/>
      <c r="BX456" s="106"/>
      <c r="BY456" s="106"/>
      <c r="BZ456" s="106"/>
      <c r="CA456" s="106"/>
      <c r="CB456" s="106"/>
      <c r="CC456" s="106"/>
      <c r="CD456" s="106"/>
      <c r="CE456" s="106"/>
      <c r="CF456" s="106"/>
    </row>
    <row r="457" spans="1:84" ht="12.5" x14ac:dyDescent="0.25">
      <c r="A457" s="106"/>
      <c r="B457" s="90"/>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c r="AD457" s="106"/>
      <c r="AE457" s="106"/>
      <c r="AF457" s="106"/>
      <c r="AG457" s="106"/>
      <c r="AH457" s="106"/>
      <c r="AI457" s="106"/>
      <c r="AJ457" s="106"/>
      <c r="AK457" s="106"/>
      <c r="AL457" s="106"/>
      <c r="AM457" s="106"/>
      <c r="AN457" s="106"/>
      <c r="AO457" s="106"/>
      <c r="AP457" s="106"/>
      <c r="AQ457" s="106"/>
      <c r="AR457" s="106"/>
      <c r="AS457" s="106"/>
      <c r="AT457" s="106"/>
      <c r="AU457" s="106"/>
      <c r="AV457" s="106"/>
      <c r="AW457" s="106"/>
      <c r="AX457" s="106"/>
      <c r="AY457" s="106"/>
      <c r="AZ457" s="106"/>
      <c r="BA457" s="106"/>
      <c r="BB457" s="106"/>
      <c r="BC457" s="106"/>
      <c r="BD457" s="106"/>
      <c r="BE457" s="106"/>
      <c r="BF457" s="106"/>
      <c r="BG457" s="106"/>
      <c r="BH457" s="106"/>
      <c r="BI457" s="106"/>
      <c r="BJ457" s="106"/>
      <c r="BK457" s="106"/>
      <c r="BL457" s="106"/>
      <c r="BM457" s="106"/>
      <c r="BN457" s="106"/>
      <c r="BO457" s="106"/>
      <c r="BP457" s="106"/>
      <c r="BQ457" s="106"/>
      <c r="BR457" s="106"/>
      <c r="BS457" s="106"/>
      <c r="BT457" s="106"/>
      <c r="BU457" s="106"/>
      <c r="BV457" s="106"/>
      <c r="BW457" s="106"/>
      <c r="BX457" s="106"/>
      <c r="BY457" s="106"/>
      <c r="BZ457" s="106"/>
      <c r="CA457" s="106"/>
      <c r="CB457" s="106"/>
      <c r="CC457" s="106"/>
      <c r="CD457" s="106"/>
      <c r="CE457" s="106"/>
      <c r="CF457" s="106"/>
    </row>
    <row r="458" spans="1:84" ht="12.5" x14ac:dyDescent="0.25">
      <c r="A458" s="106"/>
      <c r="B458" s="90"/>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c r="AD458" s="106"/>
      <c r="AE458" s="106"/>
      <c r="AF458" s="106"/>
      <c r="AG458" s="106"/>
      <c r="AH458" s="106"/>
      <c r="AI458" s="106"/>
      <c r="AJ458" s="106"/>
      <c r="AK458" s="106"/>
      <c r="AL458" s="106"/>
      <c r="AM458" s="106"/>
      <c r="AN458" s="106"/>
      <c r="AO458" s="106"/>
      <c r="AP458" s="106"/>
      <c r="AQ458" s="106"/>
      <c r="AR458" s="106"/>
      <c r="AS458" s="106"/>
      <c r="AT458" s="106"/>
      <c r="AU458" s="106"/>
      <c r="AV458" s="106"/>
      <c r="AW458" s="106"/>
      <c r="AX458" s="106"/>
      <c r="AY458" s="106"/>
      <c r="AZ458" s="106"/>
      <c r="BA458" s="106"/>
      <c r="BB458" s="106"/>
      <c r="BC458" s="106"/>
      <c r="BD458" s="106"/>
      <c r="BE458" s="106"/>
      <c r="BF458" s="106"/>
      <c r="BG458" s="106"/>
      <c r="BH458" s="106"/>
      <c r="BI458" s="106"/>
      <c r="BJ458" s="106"/>
      <c r="BK458" s="106"/>
      <c r="BL458" s="106"/>
      <c r="BM458" s="106"/>
      <c r="BN458" s="106"/>
      <c r="BO458" s="106"/>
      <c r="BP458" s="106"/>
      <c r="BQ458" s="106"/>
      <c r="BR458" s="106"/>
      <c r="BS458" s="106"/>
      <c r="BT458" s="106"/>
      <c r="BU458" s="106"/>
      <c r="BV458" s="106"/>
      <c r="BW458" s="106"/>
      <c r="BX458" s="106"/>
      <c r="BY458" s="106"/>
      <c r="BZ458" s="106"/>
      <c r="CA458" s="106"/>
      <c r="CB458" s="106"/>
      <c r="CC458" s="106"/>
      <c r="CD458" s="106"/>
      <c r="CE458" s="106"/>
      <c r="CF458" s="106"/>
    </row>
    <row r="459" spans="1:84" ht="12.5" x14ac:dyDescent="0.25">
      <c r="A459" s="106"/>
      <c r="B459" s="90"/>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c r="AD459" s="106"/>
      <c r="AE459" s="106"/>
      <c r="AF459" s="106"/>
      <c r="AG459" s="106"/>
      <c r="AH459" s="106"/>
      <c r="AI459" s="106"/>
      <c r="AJ459" s="106"/>
      <c r="AK459" s="106"/>
      <c r="AL459" s="106"/>
      <c r="AM459" s="106"/>
      <c r="AN459" s="106"/>
      <c r="AO459" s="106"/>
      <c r="AP459" s="106"/>
      <c r="AQ459" s="106"/>
      <c r="AR459" s="106"/>
      <c r="AS459" s="106"/>
      <c r="AT459" s="106"/>
      <c r="AU459" s="106"/>
      <c r="AV459" s="106"/>
      <c r="AW459" s="106"/>
      <c r="AX459" s="106"/>
      <c r="AY459" s="106"/>
      <c r="AZ459" s="106"/>
      <c r="BA459" s="106"/>
      <c r="BB459" s="106"/>
      <c r="BC459" s="106"/>
      <c r="BD459" s="106"/>
      <c r="BE459" s="106"/>
      <c r="BF459" s="106"/>
      <c r="BG459" s="106"/>
      <c r="BH459" s="106"/>
      <c r="BI459" s="106"/>
      <c r="BJ459" s="106"/>
      <c r="BK459" s="106"/>
      <c r="BL459" s="106"/>
      <c r="BM459" s="106"/>
      <c r="BN459" s="106"/>
      <c r="BO459" s="106"/>
      <c r="BP459" s="106"/>
      <c r="BQ459" s="106"/>
      <c r="BR459" s="106"/>
      <c r="BS459" s="106"/>
      <c r="BT459" s="106"/>
      <c r="BU459" s="106"/>
      <c r="BV459" s="106"/>
      <c r="BW459" s="106"/>
      <c r="BX459" s="106"/>
      <c r="BY459" s="106"/>
      <c r="BZ459" s="106"/>
      <c r="CA459" s="106"/>
      <c r="CB459" s="106"/>
      <c r="CC459" s="106"/>
      <c r="CD459" s="106"/>
      <c r="CE459" s="106"/>
      <c r="CF459" s="106"/>
    </row>
    <row r="460" spans="1:84" ht="12.5" x14ac:dyDescent="0.25">
      <c r="A460" s="106"/>
      <c r="B460" s="90"/>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c r="AD460" s="106"/>
      <c r="AE460" s="106"/>
      <c r="AF460" s="106"/>
      <c r="AG460" s="106"/>
      <c r="AH460" s="106"/>
      <c r="AI460" s="106"/>
      <c r="AJ460" s="106"/>
      <c r="AK460" s="106"/>
      <c r="AL460" s="106"/>
      <c r="AM460" s="106"/>
      <c r="AN460" s="106"/>
      <c r="AO460" s="106"/>
      <c r="AP460" s="106"/>
      <c r="AQ460" s="106"/>
      <c r="AR460" s="106"/>
      <c r="AS460" s="106"/>
      <c r="AT460" s="106"/>
      <c r="AU460" s="106"/>
      <c r="AV460" s="106"/>
      <c r="AW460" s="106"/>
      <c r="AX460" s="106"/>
      <c r="AY460" s="106"/>
      <c r="AZ460" s="106"/>
      <c r="BA460" s="106"/>
      <c r="BB460" s="106"/>
      <c r="BC460" s="106"/>
      <c r="BD460" s="106"/>
      <c r="BE460" s="106"/>
      <c r="BF460" s="106"/>
      <c r="BG460" s="106"/>
      <c r="BH460" s="106"/>
      <c r="BI460" s="106"/>
      <c r="BJ460" s="106"/>
      <c r="BK460" s="106"/>
      <c r="BL460" s="106"/>
      <c r="BM460" s="106"/>
      <c r="BN460" s="106"/>
      <c r="BO460" s="106"/>
      <c r="BP460" s="106"/>
      <c r="BQ460" s="106"/>
      <c r="BR460" s="106"/>
      <c r="BS460" s="106"/>
      <c r="BT460" s="106"/>
      <c r="BU460" s="106"/>
      <c r="BV460" s="106"/>
      <c r="BW460" s="106"/>
      <c r="BX460" s="106"/>
      <c r="BY460" s="106"/>
      <c r="BZ460" s="106"/>
      <c r="CA460" s="106"/>
      <c r="CB460" s="106"/>
      <c r="CC460" s="106"/>
      <c r="CD460" s="106"/>
      <c r="CE460" s="106"/>
      <c r="CF460" s="106"/>
    </row>
    <row r="461" spans="1:84" ht="12.5" x14ac:dyDescent="0.25">
      <c r="A461" s="106"/>
      <c r="B461" s="90"/>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c r="AD461" s="106"/>
      <c r="AE461" s="106"/>
      <c r="AF461" s="106"/>
      <c r="AG461" s="106"/>
      <c r="AH461" s="106"/>
      <c r="AI461" s="106"/>
      <c r="AJ461" s="106"/>
      <c r="AK461" s="106"/>
      <c r="AL461" s="106"/>
      <c r="AM461" s="106"/>
      <c r="AN461" s="106"/>
      <c r="AO461" s="106"/>
      <c r="AP461" s="106"/>
      <c r="AQ461" s="106"/>
      <c r="AR461" s="106"/>
      <c r="AS461" s="106"/>
      <c r="AT461" s="106"/>
      <c r="AU461" s="106"/>
      <c r="AV461" s="106"/>
      <c r="AW461" s="106"/>
      <c r="AX461" s="106"/>
      <c r="AY461" s="106"/>
      <c r="AZ461" s="106"/>
      <c r="BA461" s="106"/>
      <c r="BB461" s="106"/>
      <c r="BC461" s="106"/>
      <c r="BD461" s="106"/>
      <c r="BE461" s="106"/>
      <c r="BF461" s="106"/>
      <c r="BG461" s="106"/>
      <c r="BH461" s="106"/>
      <c r="BI461" s="106"/>
      <c r="BJ461" s="106"/>
      <c r="BK461" s="106"/>
      <c r="BL461" s="106"/>
      <c r="BM461" s="106"/>
      <c r="BN461" s="106"/>
      <c r="BO461" s="106"/>
      <c r="BP461" s="106"/>
      <c r="BQ461" s="106"/>
      <c r="BR461" s="106"/>
      <c r="BS461" s="106"/>
      <c r="BT461" s="106"/>
      <c r="BU461" s="106"/>
      <c r="BV461" s="106"/>
      <c r="BW461" s="106"/>
      <c r="BX461" s="106"/>
      <c r="BY461" s="106"/>
      <c r="BZ461" s="106"/>
      <c r="CA461" s="106"/>
      <c r="CB461" s="106"/>
      <c r="CC461" s="106"/>
      <c r="CD461" s="106"/>
      <c r="CE461" s="106"/>
      <c r="CF461" s="106"/>
    </row>
    <row r="462" spans="1:84" ht="12.5" x14ac:dyDescent="0.25">
      <c r="A462" s="106"/>
      <c r="B462" s="90"/>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6"/>
      <c r="AL462" s="106"/>
      <c r="AM462" s="106"/>
      <c r="AN462" s="106"/>
      <c r="AO462" s="106"/>
      <c r="AP462" s="106"/>
      <c r="AQ462" s="106"/>
      <c r="AR462" s="106"/>
      <c r="AS462" s="106"/>
      <c r="AT462" s="106"/>
      <c r="AU462" s="106"/>
      <c r="AV462" s="106"/>
      <c r="AW462" s="106"/>
      <c r="AX462" s="106"/>
      <c r="AY462" s="106"/>
      <c r="AZ462" s="106"/>
      <c r="BA462" s="106"/>
      <c r="BB462" s="106"/>
      <c r="BC462" s="106"/>
      <c r="BD462" s="106"/>
      <c r="BE462" s="106"/>
      <c r="BF462" s="106"/>
      <c r="BG462" s="106"/>
      <c r="BH462" s="106"/>
      <c r="BI462" s="106"/>
      <c r="BJ462" s="106"/>
      <c r="BK462" s="106"/>
      <c r="BL462" s="106"/>
      <c r="BM462" s="106"/>
      <c r="BN462" s="106"/>
      <c r="BO462" s="106"/>
      <c r="BP462" s="106"/>
      <c r="BQ462" s="106"/>
      <c r="BR462" s="106"/>
      <c r="BS462" s="106"/>
      <c r="BT462" s="106"/>
      <c r="BU462" s="106"/>
      <c r="BV462" s="106"/>
      <c r="BW462" s="106"/>
      <c r="BX462" s="106"/>
      <c r="BY462" s="106"/>
      <c r="BZ462" s="106"/>
      <c r="CA462" s="106"/>
      <c r="CB462" s="106"/>
      <c r="CC462" s="106"/>
      <c r="CD462" s="106"/>
      <c r="CE462" s="106"/>
      <c r="CF462" s="106"/>
    </row>
    <row r="463" spans="1:84" ht="12.5" x14ac:dyDescent="0.25">
      <c r="A463" s="106"/>
      <c r="B463" s="90"/>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6"/>
      <c r="AY463" s="106"/>
      <c r="AZ463" s="106"/>
      <c r="BA463" s="106"/>
      <c r="BB463" s="106"/>
      <c r="BC463" s="106"/>
      <c r="BD463" s="106"/>
      <c r="BE463" s="106"/>
      <c r="BF463" s="106"/>
      <c r="BG463" s="106"/>
      <c r="BH463" s="106"/>
      <c r="BI463" s="106"/>
      <c r="BJ463" s="106"/>
      <c r="BK463" s="106"/>
      <c r="BL463" s="106"/>
      <c r="BM463" s="106"/>
      <c r="BN463" s="106"/>
      <c r="BO463" s="106"/>
      <c r="BP463" s="106"/>
      <c r="BQ463" s="106"/>
      <c r="BR463" s="106"/>
      <c r="BS463" s="106"/>
      <c r="BT463" s="106"/>
      <c r="BU463" s="106"/>
      <c r="BV463" s="106"/>
      <c r="BW463" s="106"/>
      <c r="BX463" s="106"/>
      <c r="BY463" s="106"/>
      <c r="BZ463" s="106"/>
      <c r="CA463" s="106"/>
      <c r="CB463" s="106"/>
      <c r="CC463" s="106"/>
      <c r="CD463" s="106"/>
      <c r="CE463" s="106"/>
      <c r="CF463" s="106"/>
    </row>
    <row r="464" spans="1:84" ht="12.5" x14ac:dyDescent="0.25">
      <c r="A464" s="106"/>
      <c r="B464" s="90"/>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6"/>
      <c r="AY464" s="106"/>
      <c r="AZ464" s="106"/>
      <c r="BA464" s="106"/>
      <c r="BB464" s="106"/>
      <c r="BC464" s="106"/>
      <c r="BD464" s="106"/>
      <c r="BE464" s="106"/>
      <c r="BF464" s="106"/>
      <c r="BG464" s="106"/>
      <c r="BH464" s="106"/>
      <c r="BI464" s="106"/>
      <c r="BJ464" s="106"/>
      <c r="BK464" s="106"/>
      <c r="BL464" s="106"/>
      <c r="BM464" s="106"/>
      <c r="BN464" s="106"/>
      <c r="BO464" s="106"/>
      <c r="BP464" s="106"/>
      <c r="BQ464" s="106"/>
      <c r="BR464" s="106"/>
      <c r="BS464" s="106"/>
      <c r="BT464" s="106"/>
      <c r="BU464" s="106"/>
      <c r="BV464" s="106"/>
      <c r="BW464" s="106"/>
      <c r="BX464" s="106"/>
      <c r="BY464" s="106"/>
      <c r="BZ464" s="106"/>
      <c r="CA464" s="106"/>
      <c r="CB464" s="106"/>
      <c r="CC464" s="106"/>
      <c r="CD464" s="106"/>
      <c r="CE464" s="106"/>
      <c r="CF464" s="106"/>
    </row>
    <row r="465" spans="1:84" ht="12.5" x14ac:dyDescent="0.25">
      <c r="A465" s="106"/>
      <c r="B465" s="90"/>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c r="AA465" s="106"/>
      <c r="AB465" s="106"/>
      <c r="AC465" s="106"/>
      <c r="AD465" s="106"/>
      <c r="AE465" s="106"/>
      <c r="AF465" s="106"/>
      <c r="AG465" s="106"/>
      <c r="AH465" s="106"/>
      <c r="AI465" s="106"/>
      <c r="AJ465" s="106"/>
      <c r="AK465" s="106"/>
      <c r="AL465" s="106"/>
      <c r="AM465" s="106"/>
      <c r="AN465" s="106"/>
      <c r="AO465" s="106"/>
      <c r="AP465" s="106"/>
      <c r="AQ465" s="106"/>
      <c r="AR465" s="106"/>
      <c r="AS465" s="106"/>
      <c r="AT465" s="106"/>
      <c r="AU465" s="106"/>
      <c r="AV465" s="106"/>
      <c r="AW465" s="106"/>
      <c r="AX465" s="106"/>
      <c r="AY465" s="106"/>
      <c r="AZ465" s="106"/>
      <c r="BA465" s="106"/>
      <c r="BB465" s="106"/>
      <c r="BC465" s="106"/>
      <c r="BD465" s="106"/>
      <c r="BE465" s="106"/>
      <c r="BF465" s="106"/>
      <c r="BG465" s="106"/>
      <c r="BH465" s="106"/>
      <c r="BI465" s="106"/>
      <c r="BJ465" s="106"/>
      <c r="BK465" s="106"/>
      <c r="BL465" s="106"/>
      <c r="BM465" s="106"/>
      <c r="BN465" s="106"/>
      <c r="BO465" s="106"/>
      <c r="BP465" s="106"/>
      <c r="BQ465" s="106"/>
      <c r="BR465" s="106"/>
      <c r="BS465" s="106"/>
      <c r="BT465" s="106"/>
      <c r="BU465" s="106"/>
      <c r="BV465" s="106"/>
      <c r="BW465" s="106"/>
      <c r="BX465" s="106"/>
      <c r="BY465" s="106"/>
      <c r="BZ465" s="106"/>
      <c r="CA465" s="106"/>
      <c r="CB465" s="106"/>
      <c r="CC465" s="106"/>
      <c r="CD465" s="106"/>
      <c r="CE465" s="106"/>
      <c r="CF465" s="106"/>
    </row>
    <row r="466" spans="1:84" ht="12.5" x14ac:dyDescent="0.25">
      <c r="A466" s="106"/>
      <c r="B466" s="90"/>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c r="AD466" s="106"/>
      <c r="AE466" s="106"/>
      <c r="AF466" s="106"/>
      <c r="AG466" s="106"/>
      <c r="AH466" s="106"/>
      <c r="AI466" s="106"/>
      <c r="AJ466" s="106"/>
      <c r="AK466" s="106"/>
      <c r="AL466" s="106"/>
      <c r="AM466" s="106"/>
      <c r="AN466" s="106"/>
      <c r="AO466" s="106"/>
      <c r="AP466" s="106"/>
      <c r="AQ466" s="106"/>
      <c r="AR466" s="106"/>
      <c r="AS466" s="106"/>
      <c r="AT466" s="106"/>
      <c r="AU466" s="106"/>
      <c r="AV466" s="106"/>
      <c r="AW466" s="106"/>
      <c r="AX466" s="106"/>
      <c r="AY466" s="106"/>
      <c r="AZ466" s="106"/>
      <c r="BA466" s="106"/>
      <c r="BB466" s="106"/>
      <c r="BC466" s="106"/>
      <c r="BD466" s="106"/>
      <c r="BE466" s="106"/>
      <c r="BF466" s="106"/>
      <c r="BG466" s="106"/>
      <c r="BH466" s="106"/>
      <c r="BI466" s="106"/>
      <c r="BJ466" s="106"/>
      <c r="BK466" s="106"/>
      <c r="BL466" s="106"/>
      <c r="BM466" s="106"/>
      <c r="BN466" s="106"/>
      <c r="BO466" s="106"/>
      <c r="BP466" s="106"/>
      <c r="BQ466" s="106"/>
      <c r="BR466" s="106"/>
      <c r="BS466" s="106"/>
      <c r="BT466" s="106"/>
      <c r="BU466" s="106"/>
      <c r="BV466" s="106"/>
      <c r="BW466" s="106"/>
      <c r="BX466" s="106"/>
      <c r="BY466" s="106"/>
      <c r="BZ466" s="106"/>
      <c r="CA466" s="106"/>
      <c r="CB466" s="106"/>
      <c r="CC466" s="106"/>
      <c r="CD466" s="106"/>
      <c r="CE466" s="106"/>
      <c r="CF466" s="106"/>
    </row>
    <row r="467" spans="1:84" ht="12.5" x14ac:dyDescent="0.25">
      <c r="A467" s="106"/>
      <c r="B467" s="90"/>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c r="AD467" s="106"/>
      <c r="AE467" s="106"/>
      <c r="AF467" s="106"/>
      <c r="AG467" s="106"/>
      <c r="AH467" s="106"/>
      <c r="AI467" s="106"/>
      <c r="AJ467" s="106"/>
      <c r="AK467" s="106"/>
      <c r="AL467" s="106"/>
      <c r="AM467" s="106"/>
      <c r="AN467" s="106"/>
      <c r="AO467" s="106"/>
      <c r="AP467" s="106"/>
      <c r="AQ467" s="106"/>
      <c r="AR467" s="106"/>
      <c r="AS467" s="106"/>
      <c r="AT467" s="106"/>
      <c r="AU467" s="106"/>
      <c r="AV467" s="106"/>
      <c r="AW467" s="106"/>
      <c r="AX467" s="106"/>
      <c r="AY467" s="106"/>
      <c r="AZ467" s="106"/>
      <c r="BA467" s="106"/>
      <c r="BB467" s="106"/>
      <c r="BC467" s="106"/>
      <c r="BD467" s="106"/>
      <c r="BE467" s="106"/>
      <c r="BF467" s="106"/>
      <c r="BG467" s="106"/>
      <c r="BH467" s="106"/>
      <c r="BI467" s="106"/>
      <c r="BJ467" s="106"/>
      <c r="BK467" s="106"/>
      <c r="BL467" s="106"/>
      <c r="BM467" s="106"/>
      <c r="BN467" s="106"/>
      <c r="BO467" s="106"/>
      <c r="BP467" s="106"/>
      <c r="BQ467" s="106"/>
      <c r="BR467" s="106"/>
      <c r="BS467" s="106"/>
      <c r="BT467" s="106"/>
      <c r="BU467" s="106"/>
      <c r="BV467" s="106"/>
      <c r="BW467" s="106"/>
      <c r="BX467" s="106"/>
      <c r="BY467" s="106"/>
      <c r="BZ467" s="106"/>
      <c r="CA467" s="106"/>
      <c r="CB467" s="106"/>
      <c r="CC467" s="106"/>
      <c r="CD467" s="106"/>
      <c r="CE467" s="106"/>
      <c r="CF467" s="106"/>
    </row>
    <row r="468" spans="1:84" ht="12.5" x14ac:dyDescent="0.25">
      <c r="A468" s="106"/>
      <c r="B468" s="90"/>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c r="AD468" s="106"/>
      <c r="AE468" s="106"/>
      <c r="AF468" s="106"/>
      <c r="AG468" s="106"/>
      <c r="AH468" s="106"/>
      <c r="AI468" s="106"/>
      <c r="AJ468" s="106"/>
      <c r="AK468" s="106"/>
      <c r="AL468" s="106"/>
      <c r="AM468" s="106"/>
      <c r="AN468" s="106"/>
      <c r="AO468" s="106"/>
      <c r="AP468" s="106"/>
      <c r="AQ468" s="106"/>
      <c r="AR468" s="106"/>
      <c r="AS468" s="106"/>
      <c r="AT468" s="106"/>
      <c r="AU468" s="106"/>
      <c r="AV468" s="106"/>
      <c r="AW468" s="106"/>
      <c r="AX468" s="106"/>
      <c r="AY468" s="106"/>
      <c r="AZ468" s="106"/>
      <c r="BA468" s="106"/>
      <c r="BB468" s="106"/>
      <c r="BC468" s="106"/>
      <c r="BD468" s="106"/>
      <c r="BE468" s="106"/>
      <c r="BF468" s="106"/>
      <c r="BG468" s="106"/>
      <c r="BH468" s="106"/>
      <c r="BI468" s="106"/>
      <c r="BJ468" s="106"/>
      <c r="BK468" s="106"/>
      <c r="BL468" s="106"/>
      <c r="BM468" s="106"/>
      <c r="BN468" s="106"/>
      <c r="BO468" s="106"/>
      <c r="BP468" s="106"/>
      <c r="BQ468" s="106"/>
      <c r="BR468" s="106"/>
      <c r="BS468" s="106"/>
      <c r="BT468" s="106"/>
      <c r="BU468" s="106"/>
      <c r="BV468" s="106"/>
      <c r="BW468" s="106"/>
      <c r="BX468" s="106"/>
      <c r="BY468" s="106"/>
      <c r="BZ468" s="106"/>
      <c r="CA468" s="106"/>
      <c r="CB468" s="106"/>
      <c r="CC468" s="106"/>
      <c r="CD468" s="106"/>
      <c r="CE468" s="106"/>
      <c r="CF468" s="106"/>
    </row>
    <row r="469" spans="1:84" ht="12.5" x14ac:dyDescent="0.25">
      <c r="A469" s="106"/>
      <c r="B469" s="90"/>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106"/>
      <c r="AE469" s="106"/>
      <c r="AF469" s="106"/>
      <c r="AG469" s="106"/>
      <c r="AH469" s="106"/>
      <c r="AI469" s="106"/>
      <c r="AJ469" s="106"/>
      <c r="AK469" s="106"/>
      <c r="AL469" s="106"/>
      <c r="AM469" s="106"/>
      <c r="AN469" s="106"/>
      <c r="AO469" s="106"/>
      <c r="AP469" s="106"/>
      <c r="AQ469" s="106"/>
      <c r="AR469" s="106"/>
      <c r="AS469" s="106"/>
      <c r="AT469" s="106"/>
      <c r="AU469" s="106"/>
      <c r="AV469" s="106"/>
      <c r="AW469" s="106"/>
      <c r="AX469" s="106"/>
      <c r="AY469" s="106"/>
      <c r="AZ469" s="106"/>
      <c r="BA469" s="106"/>
      <c r="BB469" s="106"/>
      <c r="BC469" s="106"/>
      <c r="BD469" s="106"/>
      <c r="BE469" s="106"/>
      <c r="BF469" s="106"/>
      <c r="BG469" s="106"/>
      <c r="BH469" s="106"/>
      <c r="BI469" s="106"/>
      <c r="BJ469" s="106"/>
      <c r="BK469" s="106"/>
      <c r="BL469" s="106"/>
      <c r="BM469" s="106"/>
      <c r="BN469" s="106"/>
      <c r="BO469" s="106"/>
      <c r="BP469" s="106"/>
      <c r="BQ469" s="106"/>
      <c r="BR469" s="106"/>
      <c r="BS469" s="106"/>
      <c r="BT469" s="106"/>
      <c r="BU469" s="106"/>
      <c r="BV469" s="106"/>
      <c r="BW469" s="106"/>
      <c r="BX469" s="106"/>
      <c r="BY469" s="106"/>
      <c r="BZ469" s="106"/>
      <c r="CA469" s="106"/>
      <c r="CB469" s="106"/>
      <c r="CC469" s="106"/>
      <c r="CD469" s="106"/>
      <c r="CE469" s="106"/>
      <c r="CF469" s="106"/>
    </row>
    <row r="470" spans="1:84" ht="12.5" x14ac:dyDescent="0.25">
      <c r="A470" s="106"/>
      <c r="B470" s="90"/>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c r="AD470" s="106"/>
      <c r="AE470" s="106"/>
      <c r="AF470" s="106"/>
      <c r="AG470" s="106"/>
      <c r="AH470" s="106"/>
      <c r="AI470" s="106"/>
      <c r="AJ470" s="106"/>
      <c r="AK470" s="106"/>
      <c r="AL470" s="106"/>
      <c r="AM470" s="106"/>
      <c r="AN470" s="106"/>
      <c r="AO470" s="106"/>
      <c r="AP470" s="106"/>
      <c r="AQ470" s="106"/>
      <c r="AR470" s="106"/>
      <c r="AS470" s="106"/>
      <c r="AT470" s="106"/>
      <c r="AU470" s="106"/>
      <c r="AV470" s="106"/>
      <c r="AW470" s="106"/>
      <c r="AX470" s="106"/>
      <c r="AY470" s="106"/>
      <c r="AZ470" s="106"/>
      <c r="BA470" s="106"/>
      <c r="BB470" s="106"/>
      <c r="BC470" s="106"/>
      <c r="BD470" s="106"/>
      <c r="BE470" s="106"/>
      <c r="BF470" s="106"/>
      <c r="BG470" s="106"/>
      <c r="BH470" s="106"/>
      <c r="BI470" s="106"/>
      <c r="BJ470" s="106"/>
      <c r="BK470" s="106"/>
      <c r="BL470" s="106"/>
      <c r="BM470" s="106"/>
      <c r="BN470" s="106"/>
      <c r="BO470" s="106"/>
      <c r="BP470" s="106"/>
      <c r="BQ470" s="106"/>
      <c r="BR470" s="106"/>
      <c r="BS470" s="106"/>
      <c r="BT470" s="106"/>
      <c r="BU470" s="106"/>
      <c r="BV470" s="106"/>
      <c r="BW470" s="106"/>
      <c r="BX470" s="106"/>
      <c r="BY470" s="106"/>
      <c r="BZ470" s="106"/>
      <c r="CA470" s="106"/>
      <c r="CB470" s="106"/>
      <c r="CC470" s="106"/>
      <c r="CD470" s="106"/>
      <c r="CE470" s="106"/>
      <c r="CF470" s="106"/>
    </row>
    <row r="471" spans="1:84" ht="12.5" x14ac:dyDescent="0.25">
      <c r="A471" s="106"/>
      <c r="B471" s="90"/>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c r="AD471" s="106"/>
      <c r="AE471" s="106"/>
      <c r="AF471" s="106"/>
      <c r="AG471" s="106"/>
      <c r="AH471" s="106"/>
      <c r="AI471" s="106"/>
      <c r="AJ471" s="106"/>
      <c r="AK471" s="106"/>
      <c r="AL471" s="106"/>
      <c r="AM471" s="106"/>
      <c r="AN471" s="106"/>
      <c r="AO471" s="106"/>
      <c r="AP471" s="106"/>
      <c r="AQ471" s="106"/>
      <c r="AR471" s="106"/>
      <c r="AS471" s="106"/>
      <c r="AT471" s="106"/>
      <c r="AU471" s="106"/>
      <c r="AV471" s="106"/>
      <c r="AW471" s="106"/>
      <c r="AX471" s="106"/>
      <c r="AY471" s="106"/>
      <c r="AZ471" s="106"/>
      <c r="BA471" s="106"/>
      <c r="BB471" s="106"/>
      <c r="BC471" s="106"/>
      <c r="BD471" s="106"/>
      <c r="BE471" s="106"/>
      <c r="BF471" s="106"/>
      <c r="BG471" s="106"/>
      <c r="BH471" s="106"/>
      <c r="BI471" s="106"/>
      <c r="BJ471" s="106"/>
      <c r="BK471" s="106"/>
      <c r="BL471" s="106"/>
      <c r="BM471" s="106"/>
      <c r="BN471" s="106"/>
      <c r="BO471" s="106"/>
      <c r="BP471" s="106"/>
      <c r="BQ471" s="106"/>
      <c r="BR471" s="106"/>
      <c r="BS471" s="106"/>
      <c r="BT471" s="106"/>
      <c r="BU471" s="106"/>
      <c r="BV471" s="106"/>
      <c r="BW471" s="106"/>
      <c r="BX471" s="106"/>
      <c r="BY471" s="106"/>
      <c r="BZ471" s="106"/>
      <c r="CA471" s="106"/>
      <c r="CB471" s="106"/>
      <c r="CC471" s="106"/>
      <c r="CD471" s="106"/>
      <c r="CE471" s="106"/>
      <c r="CF471" s="106"/>
    </row>
    <row r="472" spans="1:84" ht="12.5" x14ac:dyDescent="0.25">
      <c r="A472" s="106"/>
      <c r="B472" s="90"/>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c r="AD472" s="106"/>
      <c r="AE472" s="106"/>
      <c r="AF472" s="106"/>
      <c r="AG472" s="106"/>
      <c r="AH472" s="106"/>
      <c r="AI472" s="106"/>
      <c r="AJ472" s="106"/>
      <c r="AK472" s="106"/>
      <c r="AL472" s="106"/>
      <c r="AM472" s="106"/>
      <c r="AN472" s="106"/>
      <c r="AO472" s="106"/>
      <c r="AP472" s="106"/>
      <c r="AQ472" s="106"/>
      <c r="AR472" s="106"/>
      <c r="AS472" s="106"/>
      <c r="AT472" s="106"/>
      <c r="AU472" s="106"/>
      <c r="AV472" s="106"/>
      <c r="AW472" s="106"/>
      <c r="AX472" s="106"/>
      <c r="AY472" s="106"/>
      <c r="AZ472" s="106"/>
      <c r="BA472" s="106"/>
      <c r="BB472" s="106"/>
      <c r="BC472" s="106"/>
      <c r="BD472" s="106"/>
      <c r="BE472" s="106"/>
      <c r="BF472" s="106"/>
      <c r="BG472" s="106"/>
      <c r="BH472" s="106"/>
      <c r="BI472" s="106"/>
      <c r="BJ472" s="106"/>
      <c r="BK472" s="106"/>
      <c r="BL472" s="106"/>
      <c r="BM472" s="106"/>
      <c r="BN472" s="106"/>
      <c r="BO472" s="106"/>
      <c r="BP472" s="106"/>
      <c r="BQ472" s="106"/>
      <c r="BR472" s="106"/>
      <c r="BS472" s="106"/>
      <c r="BT472" s="106"/>
      <c r="BU472" s="106"/>
      <c r="BV472" s="106"/>
      <c r="BW472" s="106"/>
      <c r="BX472" s="106"/>
      <c r="BY472" s="106"/>
      <c r="BZ472" s="106"/>
      <c r="CA472" s="106"/>
      <c r="CB472" s="106"/>
      <c r="CC472" s="106"/>
      <c r="CD472" s="106"/>
      <c r="CE472" s="106"/>
      <c r="CF472" s="106"/>
    </row>
    <row r="473" spans="1:84" ht="12.5" x14ac:dyDescent="0.25">
      <c r="A473" s="106"/>
      <c r="B473" s="90"/>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c r="AD473" s="106"/>
      <c r="AE473" s="106"/>
      <c r="AF473" s="106"/>
      <c r="AG473" s="106"/>
      <c r="AH473" s="106"/>
      <c r="AI473" s="106"/>
      <c r="AJ473" s="106"/>
      <c r="AK473" s="106"/>
      <c r="AL473" s="106"/>
      <c r="AM473" s="106"/>
      <c r="AN473" s="106"/>
      <c r="AO473" s="106"/>
      <c r="AP473" s="106"/>
      <c r="AQ473" s="106"/>
      <c r="AR473" s="106"/>
      <c r="AS473" s="106"/>
      <c r="AT473" s="106"/>
      <c r="AU473" s="106"/>
      <c r="AV473" s="106"/>
      <c r="AW473" s="106"/>
      <c r="AX473" s="106"/>
      <c r="AY473" s="106"/>
      <c r="AZ473" s="106"/>
      <c r="BA473" s="106"/>
      <c r="BB473" s="106"/>
      <c r="BC473" s="106"/>
      <c r="BD473" s="106"/>
      <c r="BE473" s="106"/>
      <c r="BF473" s="106"/>
      <c r="BG473" s="106"/>
      <c r="BH473" s="106"/>
      <c r="BI473" s="106"/>
      <c r="BJ473" s="106"/>
      <c r="BK473" s="106"/>
      <c r="BL473" s="106"/>
      <c r="BM473" s="106"/>
      <c r="BN473" s="106"/>
      <c r="BO473" s="106"/>
      <c r="BP473" s="106"/>
      <c r="BQ473" s="106"/>
      <c r="BR473" s="106"/>
      <c r="BS473" s="106"/>
      <c r="BT473" s="106"/>
      <c r="BU473" s="106"/>
      <c r="BV473" s="106"/>
      <c r="BW473" s="106"/>
      <c r="BX473" s="106"/>
      <c r="BY473" s="106"/>
      <c r="BZ473" s="106"/>
      <c r="CA473" s="106"/>
      <c r="CB473" s="106"/>
      <c r="CC473" s="106"/>
      <c r="CD473" s="106"/>
      <c r="CE473" s="106"/>
      <c r="CF473" s="106"/>
    </row>
    <row r="474" spans="1:84" ht="12.5" x14ac:dyDescent="0.25">
      <c r="A474" s="106"/>
      <c r="B474" s="90"/>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c r="AD474" s="106"/>
      <c r="AE474" s="106"/>
      <c r="AF474" s="106"/>
      <c r="AG474" s="106"/>
      <c r="AH474" s="106"/>
      <c r="AI474" s="106"/>
      <c r="AJ474" s="106"/>
      <c r="AK474" s="106"/>
      <c r="AL474" s="106"/>
      <c r="AM474" s="106"/>
      <c r="AN474" s="106"/>
      <c r="AO474" s="106"/>
      <c r="AP474" s="106"/>
      <c r="AQ474" s="106"/>
      <c r="AR474" s="106"/>
      <c r="AS474" s="106"/>
      <c r="AT474" s="106"/>
      <c r="AU474" s="106"/>
      <c r="AV474" s="106"/>
      <c r="AW474" s="106"/>
      <c r="AX474" s="106"/>
      <c r="AY474" s="106"/>
      <c r="AZ474" s="106"/>
      <c r="BA474" s="106"/>
      <c r="BB474" s="106"/>
      <c r="BC474" s="106"/>
      <c r="BD474" s="106"/>
      <c r="BE474" s="106"/>
      <c r="BF474" s="106"/>
      <c r="BG474" s="106"/>
      <c r="BH474" s="106"/>
      <c r="BI474" s="106"/>
      <c r="BJ474" s="106"/>
      <c r="BK474" s="106"/>
      <c r="BL474" s="106"/>
      <c r="BM474" s="106"/>
      <c r="BN474" s="106"/>
      <c r="BO474" s="106"/>
      <c r="BP474" s="106"/>
      <c r="BQ474" s="106"/>
      <c r="BR474" s="106"/>
      <c r="BS474" s="106"/>
      <c r="BT474" s="106"/>
      <c r="BU474" s="106"/>
      <c r="BV474" s="106"/>
      <c r="BW474" s="106"/>
      <c r="BX474" s="106"/>
      <c r="BY474" s="106"/>
      <c r="BZ474" s="106"/>
      <c r="CA474" s="106"/>
      <c r="CB474" s="106"/>
      <c r="CC474" s="106"/>
      <c r="CD474" s="106"/>
      <c r="CE474" s="106"/>
      <c r="CF474" s="106"/>
    </row>
    <row r="475" spans="1:84" ht="12.5" x14ac:dyDescent="0.25">
      <c r="A475" s="106"/>
      <c r="B475" s="90"/>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c r="AD475" s="106"/>
      <c r="AE475" s="106"/>
      <c r="AF475" s="106"/>
      <c r="AG475" s="106"/>
      <c r="AH475" s="106"/>
      <c r="AI475" s="106"/>
      <c r="AJ475" s="106"/>
      <c r="AK475" s="106"/>
      <c r="AL475" s="106"/>
      <c r="AM475" s="106"/>
      <c r="AN475" s="106"/>
      <c r="AO475" s="106"/>
      <c r="AP475" s="106"/>
      <c r="AQ475" s="106"/>
      <c r="AR475" s="106"/>
      <c r="AS475" s="106"/>
      <c r="AT475" s="106"/>
      <c r="AU475" s="106"/>
      <c r="AV475" s="106"/>
      <c r="AW475" s="106"/>
      <c r="AX475" s="106"/>
      <c r="AY475" s="106"/>
      <c r="AZ475" s="106"/>
      <c r="BA475" s="106"/>
      <c r="BB475" s="106"/>
      <c r="BC475" s="106"/>
      <c r="BD475" s="106"/>
      <c r="BE475" s="106"/>
      <c r="BF475" s="106"/>
      <c r="BG475" s="106"/>
      <c r="BH475" s="106"/>
      <c r="BI475" s="106"/>
      <c r="BJ475" s="106"/>
      <c r="BK475" s="106"/>
      <c r="BL475" s="106"/>
      <c r="BM475" s="106"/>
      <c r="BN475" s="106"/>
      <c r="BO475" s="106"/>
      <c r="BP475" s="106"/>
      <c r="BQ475" s="106"/>
      <c r="BR475" s="106"/>
      <c r="BS475" s="106"/>
      <c r="BT475" s="106"/>
      <c r="BU475" s="106"/>
      <c r="BV475" s="106"/>
      <c r="BW475" s="106"/>
      <c r="BX475" s="106"/>
      <c r="BY475" s="106"/>
      <c r="BZ475" s="106"/>
      <c r="CA475" s="106"/>
      <c r="CB475" s="106"/>
      <c r="CC475" s="106"/>
      <c r="CD475" s="106"/>
      <c r="CE475" s="106"/>
      <c r="CF475" s="106"/>
    </row>
    <row r="476" spans="1:84" ht="12.5" x14ac:dyDescent="0.25">
      <c r="A476" s="106"/>
      <c r="B476" s="90"/>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c r="AD476" s="106"/>
      <c r="AE476" s="106"/>
      <c r="AF476" s="106"/>
      <c r="AG476" s="106"/>
      <c r="AH476" s="106"/>
      <c r="AI476" s="106"/>
      <c r="AJ476" s="106"/>
      <c r="AK476" s="106"/>
      <c r="AL476" s="106"/>
      <c r="AM476" s="106"/>
      <c r="AN476" s="106"/>
      <c r="AO476" s="106"/>
      <c r="AP476" s="106"/>
      <c r="AQ476" s="106"/>
      <c r="AR476" s="106"/>
      <c r="AS476" s="106"/>
      <c r="AT476" s="106"/>
      <c r="AU476" s="106"/>
      <c r="AV476" s="106"/>
      <c r="AW476" s="106"/>
      <c r="AX476" s="106"/>
      <c r="AY476" s="106"/>
      <c r="AZ476" s="106"/>
      <c r="BA476" s="106"/>
      <c r="BB476" s="106"/>
      <c r="BC476" s="106"/>
      <c r="BD476" s="106"/>
      <c r="BE476" s="106"/>
      <c r="BF476" s="106"/>
      <c r="BG476" s="106"/>
      <c r="BH476" s="106"/>
      <c r="BI476" s="106"/>
      <c r="BJ476" s="106"/>
      <c r="BK476" s="106"/>
      <c r="BL476" s="106"/>
      <c r="BM476" s="106"/>
      <c r="BN476" s="106"/>
      <c r="BO476" s="106"/>
      <c r="BP476" s="106"/>
      <c r="BQ476" s="106"/>
      <c r="BR476" s="106"/>
      <c r="BS476" s="106"/>
      <c r="BT476" s="106"/>
      <c r="BU476" s="106"/>
      <c r="BV476" s="106"/>
      <c r="BW476" s="106"/>
      <c r="BX476" s="106"/>
      <c r="BY476" s="106"/>
      <c r="BZ476" s="106"/>
      <c r="CA476" s="106"/>
      <c r="CB476" s="106"/>
      <c r="CC476" s="106"/>
      <c r="CD476" s="106"/>
      <c r="CE476" s="106"/>
      <c r="CF476" s="106"/>
    </row>
    <row r="477" spans="1:84" ht="12.5" x14ac:dyDescent="0.25">
      <c r="A477" s="106"/>
      <c r="B477" s="90"/>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c r="AD477" s="106"/>
      <c r="AE477" s="106"/>
      <c r="AF477" s="106"/>
      <c r="AG477" s="106"/>
      <c r="AH477" s="106"/>
      <c r="AI477" s="106"/>
      <c r="AJ477" s="106"/>
      <c r="AK477" s="106"/>
      <c r="AL477" s="106"/>
      <c r="AM477" s="106"/>
      <c r="AN477" s="106"/>
      <c r="AO477" s="106"/>
      <c r="AP477" s="106"/>
      <c r="AQ477" s="106"/>
      <c r="AR477" s="106"/>
      <c r="AS477" s="106"/>
      <c r="AT477" s="106"/>
      <c r="AU477" s="106"/>
      <c r="AV477" s="106"/>
      <c r="AW477" s="106"/>
      <c r="AX477" s="106"/>
      <c r="AY477" s="106"/>
      <c r="AZ477" s="106"/>
      <c r="BA477" s="106"/>
      <c r="BB477" s="106"/>
      <c r="BC477" s="106"/>
      <c r="BD477" s="106"/>
      <c r="BE477" s="106"/>
      <c r="BF477" s="106"/>
      <c r="BG477" s="106"/>
      <c r="BH477" s="106"/>
      <c r="BI477" s="106"/>
      <c r="BJ477" s="106"/>
      <c r="BK477" s="106"/>
      <c r="BL477" s="106"/>
      <c r="BM477" s="106"/>
      <c r="BN477" s="106"/>
      <c r="BO477" s="106"/>
      <c r="BP477" s="106"/>
      <c r="BQ477" s="106"/>
      <c r="BR477" s="106"/>
      <c r="BS477" s="106"/>
      <c r="BT477" s="106"/>
      <c r="BU477" s="106"/>
      <c r="BV477" s="106"/>
      <c r="BW477" s="106"/>
      <c r="BX477" s="106"/>
      <c r="BY477" s="106"/>
      <c r="BZ477" s="106"/>
      <c r="CA477" s="106"/>
      <c r="CB477" s="106"/>
      <c r="CC477" s="106"/>
      <c r="CD477" s="106"/>
      <c r="CE477" s="106"/>
      <c r="CF477" s="106"/>
    </row>
    <row r="478" spans="1:84" ht="12.5" x14ac:dyDescent="0.25">
      <c r="A478" s="106"/>
      <c r="B478" s="90"/>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c r="AD478" s="106"/>
      <c r="AE478" s="106"/>
      <c r="AF478" s="106"/>
      <c r="AG478" s="106"/>
      <c r="AH478" s="106"/>
      <c r="AI478" s="106"/>
      <c r="AJ478" s="106"/>
      <c r="AK478" s="106"/>
      <c r="AL478" s="106"/>
      <c r="AM478" s="106"/>
      <c r="AN478" s="106"/>
      <c r="AO478" s="106"/>
      <c r="AP478" s="106"/>
      <c r="AQ478" s="106"/>
      <c r="AR478" s="106"/>
      <c r="AS478" s="106"/>
      <c r="AT478" s="106"/>
      <c r="AU478" s="106"/>
      <c r="AV478" s="106"/>
      <c r="AW478" s="106"/>
      <c r="AX478" s="106"/>
      <c r="AY478" s="106"/>
      <c r="AZ478" s="106"/>
      <c r="BA478" s="106"/>
      <c r="BB478" s="106"/>
      <c r="BC478" s="106"/>
      <c r="BD478" s="106"/>
      <c r="BE478" s="106"/>
      <c r="BF478" s="106"/>
      <c r="BG478" s="106"/>
      <c r="BH478" s="106"/>
      <c r="BI478" s="106"/>
      <c r="BJ478" s="106"/>
      <c r="BK478" s="106"/>
      <c r="BL478" s="106"/>
      <c r="BM478" s="106"/>
      <c r="BN478" s="106"/>
      <c r="BO478" s="106"/>
      <c r="BP478" s="106"/>
      <c r="BQ478" s="106"/>
      <c r="BR478" s="106"/>
      <c r="BS478" s="106"/>
      <c r="BT478" s="106"/>
      <c r="BU478" s="106"/>
      <c r="BV478" s="106"/>
      <c r="BW478" s="106"/>
      <c r="BX478" s="106"/>
      <c r="BY478" s="106"/>
      <c r="BZ478" s="106"/>
      <c r="CA478" s="106"/>
      <c r="CB478" s="106"/>
      <c r="CC478" s="106"/>
      <c r="CD478" s="106"/>
      <c r="CE478" s="106"/>
      <c r="CF478" s="106"/>
    </row>
    <row r="479" spans="1:84" ht="12.5" x14ac:dyDescent="0.25">
      <c r="A479" s="106"/>
      <c r="B479" s="90"/>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c r="AD479" s="106"/>
      <c r="AE479" s="106"/>
      <c r="AF479" s="106"/>
      <c r="AG479" s="106"/>
      <c r="AH479" s="106"/>
      <c r="AI479" s="106"/>
      <c r="AJ479" s="106"/>
      <c r="AK479" s="106"/>
      <c r="AL479" s="106"/>
      <c r="AM479" s="106"/>
      <c r="AN479" s="106"/>
      <c r="AO479" s="106"/>
      <c r="AP479" s="106"/>
      <c r="AQ479" s="106"/>
      <c r="AR479" s="106"/>
      <c r="AS479" s="106"/>
      <c r="AT479" s="106"/>
      <c r="AU479" s="106"/>
      <c r="AV479" s="106"/>
      <c r="AW479" s="106"/>
      <c r="AX479" s="106"/>
      <c r="AY479" s="106"/>
      <c r="AZ479" s="106"/>
      <c r="BA479" s="106"/>
      <c r="BB479" s="106"/>
      <c r="BC479" s="106"/>
      <c r="BD479" s="106"/>
      <c r="BE479" s="106"/>
      <c r="BF479" s="106"/>
      <c r="BG479" s="106"/>
      <c r="BH479" s="106"/>
      <c r="BI479" s="106"/>
      <c r="BJ479" s="106"/>
      <c r="BK479" s="106"/>
      <c r="BL479" s="106"/>
      <c r="BM479" s="106"/>
      <c r="BN479" s="106"/>
      <c r="BO479" s="106"/>
      <c r="BP479" s="106"/>
      <c r="BQ479" s="106"/>
      <c r="BR479" s="106"/>
      <c r="BS479" s="106"/>
      <c r="BT479" s="106"/>
      <c r="BU479" s="106"/>
      <c r="BV479" s="106"/>
      <c r="BW479" s="106"/>
      <c r="BX479" s="106"/>
      <c r="BY479" s="106"/>
      <c r="BZ479" s="106"/>
      <c r="CA479" s="106"/>
      <c r="CB479" s="106"/>
      <c r="CC479" s="106"/>
      <c r="CD479" s="106"/>
      <c r="CE479" s="106"/>
      <c r="CF479" s="106"/>
    </row>
    <row r="480" spans="1:84" ht="12.5" x14ac:dyDescent="0.25">
      <c r="A480" s="106"/>
      <c r="B480" s="90"/>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c r="AD480" s="106"/>
      <c r="AE480" s="106"/>
      <c r="AF480" s="106"/>
      <c r="AG480" s="106"/>
      <c r="AH480" s="106"/>
      <c r="AI480" s="106"/>
      <c r="AJ480" s="106"/>
      <c r="AK480" s="106"/>
      <c r="AL480" s="106"/>
      <c r="AM480" s="106"/>
      <c r="AN480" s="106"/>
      <c r="AO480" s="106"/>
      <c r="AP480" s="106"/>
      <c r="AQ480" s="106"/>
      <c r="AR480" s="106"/>
      <c r="AS480" s="106"/>
      <c r="AT480" s="106"/>
      <c r="AU480" s="106"/>
      <c r="AV480" s="106"/>
      <c r="AW480" s="106"/>
      <c r="AX480" s="106"/>
      <c r="AY480" s="106"/>
      <c r="AZ480" s="106"/>
      <c r="BA480" s="106"/>
      <c r="BB480" s="106"/>
      <c r="BC480" s="106"/>
      <c r="BD480" s="106"/>
      <c r="BE480" s="106"/>
      <c r="BF480" s="106"/>
      <c r="BG480" s="106"/>
      <c r="BH480" s="106"/>
      <c r="BI480" s="106"/>
      <c r="BJ480" s="106"/>
      <c r="BK480" s="106"/>
      <c r="BL480" s="106"/>
      <c r="BM480" s="106"/>
      <c r="BN480" s="106"/>
      <c r="BO480" s="106"/>
      <c r="BP480" s="106"/>
      <c r="BQ480" s="106"/>
      <c r="BR480" s="106"/>
      <c r="BS480" s="106"/>
      <c r="BT480" s="106"/>
      <c r="BU480" s="106"/>
      <c r="BV480" s="106"/>
      <c r="BW480" s="106"/>
      <c r="BX480" s="106"/>
      <c r="BY480" s="106"/>
      <c r="BZ480" s="106"/>
      <c r="CA480" s="106"/>
      <c r="CB480" s="106"/>
      <c r="CC480" s="106"/>
      <c r="CD480" s="106"/>
      <c r="CE480" s="106"/>
      <c r="CF480" s="106"/>
    </row>
    <row r="481" spans="1:84" ht="12.5" x14ac:dyDescent="0.25">
      <c r="A481" s="106"/>
      <c r="B481" s="90"/>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6"/>
      <c r="AL481" s="106"/>
      <c r="AM481" s="106"/>
      <c r="AN481" s="106"/>
      <c r="AO481" s="106"/>
      <c r="AP481" s="106"/>
      <c r="AQ481" s="106"/>
      <c r="AR481" s="106"/>
      <c r="AS481" s="106"/>
      <c r="AT481" s="106"/>
      <c r="AU481" s="106"/>
      <c r="AV481" s="106"/>
      <c r="AW481" s="106"/>
      <c r="AX481" s="106"/>
      <c r="AY481" s="106"/>
      <c r="AZ481" s="106"/>
      <c r="BA481" s="106"/>
      <c r="BB481" s="106"/>
      <c r="BC481" s="106"/>
      <c r="BD481" s="106"/>
      <c r="BE481" s="106"/>
      <c r="BF481" s="106"/>
      <c r="BG481" s="106"/>
      <c r="BH481" s="106"/>
      <c r="BI481" s="106"/>
      <c r="BJ481" s="106"/>
      <c r="BK481" s="106"/>
      <c r="BL481" s="106"/>
      <c r="BM481" s="106"/>
      <c r="BN481" s="106"/>
      <c r="BO481" s="106"/>
      <c r="BP481" s="106"/>
      <c r="BQ481" s="106"/>
      <c r="BR481" s="106"/>
      <c r="BS481" s="106"/>
      <c r="BT481" s="106"/>
      <c r="BU481" s="106"/>
      <c r="BV481" s="106"/>
      <c r="BW481" s="106"/>
      <c r="BX481" s="106"/>
      <c r="BY481" s="106"/>
      <c r="BZ481" s="106"/>
      <c r="CA481" s="106"/>
      <c r="CB481" s="106"/>
      <c r="CC481" s="106"/>
      <c r="CD481" s="106"/>
      <c r="CE481" s="106"/>
      <c r="CF481" s="106"/>
    </row>
    <row r="482" spans="1:84" ht="12.5" x14ac:dyDescent="0.25">
      <c r="A482" s="106"/>
      <c r="B482" s="90"/>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6"/>
      <c r="AY482" s="106"/>
      <c r="AZ482" s="106"/>
      <c r="BA482" s="106"/>
      <c r="BB482" s="106"/>
      <c r="BC482" s="106"/>
      <c r="BD482" s="106"/>
      <c r="BE482" s="106"/>
      <c r="BF482" s="106"/>
      <c r="BG482" s="106"/>
      <c r="BH482" s="106"/>
      <c r="BI482" s="106"/>
      <c r="BJ482" s="106"/>
      <c r="BK482" s="106"/>
      <c r="BL482" s="106"/>
      <c r="BM482" s="106"/>
      <c r="BN482" s="106"/>
      <c r="BO482" s="106"/>
      <c r="BP482" s="106"/>
      <c r="BQ482" s="106"/>
      <c r="BR482" s="106"/>
      <c r="BS482" s="106"/>
      <c r="BT482" s="106"/>
      <c r="BU482" s="106"/>
      <c r="BV482" s="106"/>
      <c r="BW482" s="106"/>
      <c r="BX482" s="106"/>
      <c r="BY482" s="106"/>
      <c r="BZ482" s="106"/>
      <c r="CA482" s="106"/>
      <c r="CB482" s="106"/>
      <c r="CC482" s="106"/>
      <c r="CD482" s="106"/>
      <c r="CE482" s="106"/>
      <c r="CF482" s="106"/>
    </row>
    <row r="483" spans="1:84" ht="12.5" x14ac:dyDescent="0.25">
      <c r="A483" s="106"/>
      <c r="B483" s="90"/>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06"/>
      <c r="AY483" s="106"/>
      <c r="AZ483" s="106"/>
      <c r="BA483" s="106"/>
      <c r="BB483" s="106"/>
      <c r="BC483" s="106"/>
      <c r="BD483" s="106"/>
      <c r="BE483" s="106"/>
      <c r="BF483" s="106"/>
      <c r="BG483" s="106"/>
      <c r="BH483" s="106"/>
      <c r="BI483" s="106"/>
      <c r="BJ483" s="106"/>
      <c r="BK483" s="106"/>
      <c r="BL483" s="106"/>
      <c r="BM483" s="106"/>
      <c r="BN483" s="106"/>
      <c r="BO483" s="106"/>
      <c r="BP483" s="106"/>
      <c r="BQ483" s="106"/>
      <c r="BR483" s="106"/>
      <c r="BS483" s="106"/>
      <c r="BT483" s="106"/>
      <c r="BU483" s="106"/>
      <c r="BV483" s="106"/>
      <c r="BW483" s="106"/>
      <c r="BX483" s="106"/>
      <c r="BY483" s="106"/>
      <c r="BZ483" s="106"/>
      <c r="CA483" s="106"/>
      <c r="CB483" s="106"/>
      <c r="CC483" s="106"/>
      <c r="CD483" s="106"/>
      <c r="CE483" s="106"/>
      <c r="CF483" s="106"/>
    </row>
    <row r="484" spans="1:84" ht="12.5" x14ac:dyDescent="0.25">
      <c r="A484" s="106"/>
      <c r="B484" s="90"/>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c r="AD484" s="106"/>
      <c r="AE484" s="106"/>
      <c r="AF484" s="106"/>
      <c r="AG484" s="106"/>
      <c r="AH484" s="106"/>
      <c r="AI484" s="106"/>
      <c r="AJ484" s="106"/>
      <c r="AK484" s="106"/>
      <c r="AL484" s="106"/>
      <c r="AM484" s="106"/>
      <c r="AN484" s="106"/>
      <c r="AO484" s="106"/>
      <c r="AP484" s="106"/>
      <c r="AQ484" s="106"/>
      <c r="AR484" s="106"/>
      <c r="AS484" s="106"/>
      <c r="AT484" s="106"/>
      <c r="AU484" s="106"/>
      <c r="AV484" s="106"/>
      <c r="AW484" s="106"/>
      <c r="AX484" s="106"/>
      <c r="AY484" s="106"/>
      <c r="AZ484" s="106"/>
      <c r="BA484" s="106"/>
      <c r="BB484" s="106"/>
      <c r="BC484" s="106"/>
      <c r="BD484" s="106"/>
      <c r="BE484" s="106"/>
      <c r="BF484" s="106"/>
      <c r="BG484" s="106"/>
      <c r="BH484" s="106"/>
      <c r="BI484" s="106"/>
      <c r="BJ484" s="106"/>
      <c r="BK484" s="106"/>
      <c r="BL484" s="106"/>
      <c r="BM484" s="106"/>
      <c r="BN484" s="106"/>
      <c r="BO484" s="106"/>
      <c r="BP484" s="106"/>
      <c r="BQ484" s="106"/>
      <c r="BR484" s="106"/>
      <c r="BS484" s="106"/>
      <c r="BT484" s="106"/>
      <c r="BU484" s="106"/>
      <c r="BV484" s="106"/>
      <c r="BW484" s="106"/>
      <c r="BX484" s="106"/>
      <c r="BY484" s="106"/>
      <c r="BZ484" s="106"/>
      <c r="CA484" s="106"/>
      <c r="CB484" s="106"/>
      <c r="CC484" s="106"/>
      <c r="CD484" s="106"/>
      <c r="CE484" s="106"/>
      <c r="CF484" s="106"/>
    </row>
    <row r="485" spans="1:84" ht="12.5" x14ac:dyDescent="0.25">
      <c r="A485" s="106"/>
      <c r="B485" s="90"/>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c r="AD485" s="106"/>
      <c r="AE485" s="106"/>
      <c r="AF485" s="106"/>
      <c r="AG485" s="106"/>
      <c r="AH485" s="106"/>
      <c r="AI485" s="106"/>
      <c r="AJ485" s="106"/>
      <c r="AK485" s="106"/>
      <c r="AL485" s="106"/>
      <c r="AM485" s="106"/>
      <c r="AN485" s="106"/>
      <c r="AO485" s="106"/>
      <c r="AP485" s="106"/>
      <c r="AQ485" s="106"/>
      <c r="AR485" s="106"/>
      <c r="AS485" s="106"/>
      <c r="AT485" s="106"/>
      <c r="AU485" s="106"/>
      <c r="AV485" s="106"/>
      <c r="AW485" s="106"/>
      <c r="AX485" s="106"/>
      <c r="AY485" s="106"/>
      <c r="AZ485" s="106"/>
      <c r="BA485" s="106"/>
      <c r="BB485" s="106"/>
      <c r="BC485" s="106"/>
      <c r="BD485" s="106"/>
      <c r="BE485" s="106"/>
      <c r="BF485" s="106"/>
      <c r="BG485" s="106"/>
      <c r="BH485" s="106"/>
      <c r="BI485" s="106"/>
      <c r="BJ485" s="106"/>
      <c r="BK485" s="106"/>
      <c r="BL485" s="106"/>
      <c r="BM485" s="106"/>
      <c r="BN485" s="106"/>
      <c r="BO485" s="106"/>
      <c r="BP485" s="106"/>
      <c r="BQ485" s="106"/>
      <c r="BR485" s="106"/>
      <c r="BS485" s="106"/>
      <c r="BT485" s="106"/>
      <c r="BU485" s="106"/>
      <c r="BV485" s="106"/>
      <c r="BW485" s="106"/>
      <c r="BX485" s="106"/>
      <c r="BY485" s="106"/>
      <c r="BZ485" s="106"/>
      <c r="CA485" s="106"/>
      <c r="CB485" s="106"/>
      <c r="CC485" s="106"/>
      <c r="CD485" s="106"/>
      <c r="CE485" s="106"/>
      <c r="CF485" s="106"/>
    </row>
    <row r="486" spans="1:84" ht="12.5" x14ac:dyDescent="0.25">
      <c r="A486" s="106"/>
      <c r="B486" s="90"/>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c r="AD486" s="106"/>
      <c r="AE486" s="106"/>
      <c r="AF486" s="106"/>
      <c r="AG486" s="106"/>
      <c r="AH486" s="106"/>
      <c r="AI486" s="106"/>
      <c r="AJ486" s="106"/>
      <c r="AK486" s="106"/>
      <c r="AL486" s="106"/>
      <c r="AM486" s="106"/>
      <c r="AN486" s="106"/>
      <c r="AO486" s="106"/>
      <c r="AP486" s="106"/>
      <c r="AQ486" s="106"/>
      <c r="AR486" s="106"/>
      <c r="AS486" s="106"/>
      <c r="AT486" s="106"/>
      <c r="AU486" s="106"/>
      <c r="AV486" s="106"/>
      <c r="AW486" s="106"/>
      <c r="AX486" s="106"/>
      <c r="AY486" s="106"/>
      <c r="AZ486" s="106"/>
      <c r="BA486" s="106"/>
      <c r="BB486" s="106"/>
      <c r="BC486" s="106"/>
      <c r="BD486" s="106"/>
      <c r="BE486" s="106"/>
      <c r="BF486" s="106"/>
      <c r="BG486" s="106"/>
      <c r="BH486" s="106"/>
      <c r="BI486" s="106"/>
      <c r="BJ486" s="106"/>
      <c r="BK486" s="106"/>
      <c r="BL486" s="106"/>
      <c r="BM486" s="106"/>
      <c r="BN486" s="106"/>
      <c r="BO486" s="106"/>
      <c r="BP486" s="106"/>
      <c r="BQ486" s="106"/>
      <c r="BR486" s="106"/>
      <c r="BS486" s="106"/>
      <c r="BT486" s="106"/>
      <c r="BU486" s="106"/>
      <c r="BV486" s="106"/>
      <c r="BW486" s="106"/>
      <c r="BX486" s="106"/>
      <c r="BY486" s="106"/>
      <c r="BZ486" s="106"/>
      <c r="CA486" s="106"/>
      <c r="CB486" s="106"/>
      <c r="CC486" s="106"/>
      <c r="CD486" s="106"/>
      <c r="CE486" s="106"/>
      <c r="CF486" s="106"/>
    </row>
    <row r="487" spans="1:84" ht="12.5" x14ac:dyDescent="0.25">
      <c r="A487" s="106"/>
      <c r="B487" s="90"/>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c r="AD487" s="106"/>
      <c r="AE487" s="106"/>
      <c r="AF487" s="106"/>
      <c r="AG487" s="106"/>
      <c r="AH487" s="106"/>
      <c r="AI487" s="106"/>
      <c r="AJ487" s="106"/>
      <c r="AK487" s="106"/>
      <c r="AL487" s="106"/>
      <c r="AM487" s="106"/>
      <c r="AN487" s="106"/>
      <c r="AO487" s="106"/>
      <c r="AP487" s="106"/>
      <c r="AQ487" s="106"/>
      <c r="AR487" s="106"/>
      <c r="AS487" s="106"/>
      <c r="AT487" s="106"/>
      <c r="AU487" s="106"/>
      <c r="AV487" s="106"/>
      <c r="AW487" s="106"/>
      <c r="AX487" s="106"/>
      <c r="AY487" s="106"/>
      <c r="AZ487" s="106"/>
      <c r="BA487" s="106"/>
      <c r="BB487" s="106"/>
      <c r="BC487" s="106"/>
      <c r="BD487" s="106"/>
      <c r="BE487" s="106"/>
      <c r="BF487" s="106"/>
      <c r="BG487" s="106"/>
      <c r="BH487" s="106"/>
      <c r="BI487" s="106"/>
      <c r="BJ487" s="106"/>
      <c r="BK487" s="106"/>
      <c r="BL487" s="106"/>
      <c r="BM487" s="106"/>
      <c r="BN487" s="106"/>
      <c r="BO487" s="106"/>
      <c r="BP487" s="106"/>
      <c r="BQ487" s="106"/>
      <c r="BR487" s="106"/>
      <c r="BS487" s="106"/>
      <c r="BT487" s="106"/>
      <c r="BU487" s="106"/>
      <c r="BV487" s="106"/>
      <c r="BW487" s="106"/>
      <c r="BX487" s="106"/>
      <c r="BY487" s="106"/>
      <c r="BZ487" s="106"/>
      <c r="CA487" s="106"/>
      <c r="CB487" s="106"/>
      <c r="CC487" s="106"/>
      <c r="CD487" s="106"/>
      <c r="CE487" s="106"/>
      <c r="CF487" s="106"/>
    </row>
    <row r="488" spans="1:84" ht="12.5" x14ac:dyDescent="0.25">
      <c r="A488" s="106"/>
      <c r="B488" s="90"/>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c r="AD488" s="106"/>
      <c r="AE488" s="106"/>
      <c r="AF488" s="106"/>
      <c r="AG488" s="106"/>
      <c r="AH488" s="106"/>
      <c r="AI488" s="106"/>
      <c r="AJ488" s="106"/>
      <c r="AK488" s="106"/>
      <c r="AL488" s="106"/>
      <c r="AM488" s="106"/>
      <c r="AN488" s="106"/>
      <c r="AO488" s="106"/>
      <c r="AP488" s="106"/>
      <c r="AQ488" s="106"/>
      <c r="AR488" s="106"/>
      <c r="AS488" s="106"/>
      <c r="AT488" s="106"/>
      <c r="AU488" s="106"/>
      <c r="AV488" s="106"/>
      <c r="AW488" s="106"/>
      <c r="AX488" s="106"/>
      <c r="AY488" s="106"/>
      <c r="AZ488" s="106"/>
      <c r="BA488" s="106"/>
      <c r="BB488" s="106"/>
      <c r="BC488" s="106"/>
      <c r="BD488" s="106"/>
      <c r="BE488" s="106"/>
      <c r="BF488" s="106"/>
      <c r="BG488" s="106"/>
      <c r="BH488" s="106"/>
      <c r="BI488" s="106"/>
      <c r="BJ488" s="106"/>
      <c r="BK488" s="106"/>
      <c r="BL488" s="106"/>
      <c r="BM488" s="106"/>
      <c r="BN488" s="106"/>
      <c r="BO488" s="106"/>
      <c r="BP488" s="106"/>
      <c r="BQ488" s="106"/>
      <c r="BR488" s="106"/>
      <c r="BS488" s="106"/>
      <c r="BT488" s="106"/>
      <c r="BU488" s="106"/>
      <c r="BV488" s="106"/>
      <c r="BW488" s="106"/>
      <c r="BX488" s="106"/>
      <c r="BY488" s="106"/>
      <c r="BZ488" s="106"/>
      <c r="CA488" s="106"/>
      <c r="CB488" s="106"/>
      <c r="CC488" s="106"/>
      <c r="CD488" s="106"/>
      <c r="CE488" s="106"/>
      <c r="CF488" s="106"/>
    </row>
    <row r="489" spans="1:84" ht="12.5" x14ac:dyDescent="0.25">
      <c r="A489" s="106"/>
      <c r="B489" s="90"/>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c r="AD489" s="106"/>
      <c r="AE489" s="106"/>
      <c r="AF489" s="106"/>
      <c r="AG489" s="106"/>
      <c r="AH489" s="106"/>
      <c r="AI489" s="106"/>
      <c r="AJ489" s="106"/>
      <c r="AK489" s="106"/>
      <c r="AL489" s="106"/>
      <c r="AM489" s="106"/>
      <c r="AN489" s="106"/>
      <c r="AO489" s="106"/>
      <c r="AP489" s="106"/>
      <c r="AQ489" s="106"/>
      <c r="AR489" s="106"/>
      <c r="AS489" s="106"/>
      <c r="AT489" s="106"/>
      <c r="AU489" s="106"/>
      <c r="AV489" s="106"/>
      <c r="AW489" s="106"/>
      <c r="AX489" s="106"/>
      <c r="AY489" s="106"/>
      <c r="AZ489" s="106"/>
      <c r="BA489" s="106"/>
      <c r="BB489" s="106"/>
      <c r="BC489" s="106"/>
      <c r="BD489" s="106"/>
      <c r="BE489" s="106"/>
      <c r="BF489" s="106"/>
      <c r="BG489" s="106"/>
      <c r="BH489" s="106"/>
      <c r="BI489" s="106"/>
      <c r="BJ489" s="106"/>
      <c r="BK489" s="106"/>
      <c r="BL489" s="106"/>
      <c r="BM489" s="106"/>
      <c r="BN489" s="106"/>
      <c r="BO489" s="106"/>
      <c r="BP489" s="106"/>
      <c r="BQ489" s="106"/>
      <c r="BR489" s="106"/>
      <c r="BS489" s="106"/>
      <c r="BT489" s="106"/>
      <c r="BU489" s="106"/>
      <c r="BV489" s="106"/>
      <c r="BW489" s="106"/>
      <c r="BX489" s="106"/>
      <c r="BY489" s="106"/>
      <c r="BZ489" s="106"/>
      <c r="CA489" s="106"/>
      <c r="CB489" s="106"/>
      <c r="CC489" s="106"/>
      <c r="CD489" s="106"/>
      <c r="CE489" s="106"/>
      <c r="CF489" s="106"/>
    </row>
    <row r="490" spans="1:84" ht="12.5" x14ac:dyDescent="0.25">
      <c r="A490" s="106"/>
      <c r="B490" s="90"/>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c r="AD490" s="106"/>
      <c r="AE490" s="106"/>
      <c r="AF490" s="106"/>
      <c r="AG490" s="106"/>
      <c r="AH490" s="106"/>
      <c r="AI490" s="106"/>
      <c r="AJ490" s="106"/>
      <c r="AK490" s="106"/>
      <c r="AL490" s="106"/>
      <c r="AM490" s="106"/>
      <c r="AN490" s="106"/>
      <c r="AO490" s="106"/>
      <c r="AP490" s="106"/>
      <c r="AQ490" s="106"/>
      <c r="AR490" s="106"/>
      <c r="AS490" s="106"/>
      <c r="AT490" s="106"/>
      <c r="AU490" s="106"/>
      <c r="AV490" s="106"/>
      <c r="AW490" s="106"/>
      <c r="AX490" s="106"/>
      <c r="AY490" s="106"/>
      <c r="AZ490" s="106"/>
      <c r="BA490" s="106"/>
      <c r="BB490" s="106"/>
      <c r="BC490" s="106"/>
      <c r="BD490" s="106"/>
      <c r="BE490" s="106"/>
      <c r="BF490" s="106"/>
      <c r="BG490" s="106"/>
      <c r="BH490" s="106"/>
      <c r="BI490" s="106"/>
      <c r="BJ490" s="106"/>
      <c r="BK490" s="106"/>
      <c r="BL490" s="106"/>
      <c r="BM490" s="106"/>
      <c r="BN490" s="106"/>
      <c r="BO490" s="106"/>
      <c r="BP490" s="106"/>
      <c r="BQ490" s="106"/>
      <c r="BR490" s="106"/>
      <c r="BS490" s="106"/>
      <c r="BT490" s="106"/>
      <c r="BU490" s="106"/>
      <c r="BV490" s="106"/>
      <c r="BW490" s="106"/>
      <c r="BX490" s="106"/>
      <c r="BY490" s="106"/>
      <c r="BZ490" s="106"/>
      <c r="CA490" s="106"/>
      <c r="CB490" s="106"/>
      <c r="CC490" s="106"/>
      <c r="CD490" s="106"/>
      <c r="CE490" s="106"/>
      <c r="CF490" s="106"/>
    </row>
    <row r="491" spans="1:84" ht="12.5" x14ac:dyDescent="0.25">
      <c r="A491" s="106"/>
      <c r="B491" s="90"/>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c r="AD491" s="106"/>
      <c r="AE491" s="106"/>
      <c r="AF491" s="106"/>
      <c r="AG491" s="106"/>
      <c r="AH491" s="106"/>
      <c r="AI491" s="106"/>
      <c r="AJ491" s="106"/>
      <c r="AK491" s="106"/>
      <c r="AL491" s="106"/>
      <c r="AM491" s="106"/>
      <c r="AN491" s="106"/>
      <c r="AO491" s="106"/>
      <c r="AP491" s="106"/>
      <c r="AQ491" s="106"/>
      <c r="AR491" s="106"/>
      <c r="AS491" s="106"/>
      <c r="AT491" s="106"/>
      <c r="AU491" s="106"/>
      <c r="AV491" s="106"/>
      <c r="AW491" s="106"/>
      <c r="AX491" s="106"/>
      <c r="AY491" s="106"/>
      <c r="AZ491" s="106"/>
      <c r="BA491" s="106"/>
      <c r="BB491" s="106"/>
      <c r="BC491" s="106"/>
      <c r="BD491" s="106"/>
      <c r="BE491" s="106"/>
      <c r="BF491" s="106"/>
      <c r="BG491" s="106"/>
      <c r="BH491" s="106"/>
      <c r="BI491" s="106"/>
      <c r="BJ491" s="106"/>
      <c r="BK491" s="106"/>
      <c r="BL491" s="106"/>
      <c r="BM491" s="106"/>
      <c r="BN491" s="106"/>
      <c r="BO491" s="106"/>
      <c r="BP491" s="106"/>
      <c r="BQ491" s="106"/>
      <c r="BR491" s="106"/>
      <c r="BS491" s="106"/>
      <c r="BT491" s="106"/>
      <c r="BU491" s="106"/>
      <c r="BV491" s="106"/>
      <c r="BW491" s="106"/>
      <c r="BX491" s="106"/>
      <c r="BY491" s="106"/>
      <c r="BZ491" s="106"/>
      <c r="CA491" s="106"/>
      <c r="CB491" s="106"/>
      <c r="CC491" s="106"/>
      <c r="CD491" s="106"/>
      <c r="CE491" s="106"/>
      <c r="CF491" s="106"/>
    </row>
    <row r="492" spans="1:84" ht="12.5" x14ac:dyDescent="0.25">
      <c r="A492" s="106"/>
      <c r="B492" s="90"/>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c r="AD492" s="106"/>
      <c r="AE492" s="106"/>
      <c r="AF492" s="106"/>
      <c r="AG492" s="106"/>
      <c r="AH492" s="106"/>
      <c r="AI492" s="106"/>
      <c r="AJ492" s="106"/>
      <c r="AK492" s="106"/>
      <c r="AL492" s="106"/>
      <c r="AM492" s="106"/>
      <c r="AN492" s="106"/>
      <c r="AO492" s="106"/>
      <c r="AP492" s="106"/>
      <c r="AQ492" s="106"/>
      <c r="AR492" s="106"/>
      <c r="AS492" s="106"/>
      <c r="AT492" s="106"/>
      <c r="AU492" s="106"/>
      <c r="AV492" s="106"/>
      <c r="AW492" s="106"/>
      <c r="AX492" s="106"/>
      <c r="AY492" s="106"/>
      <c r="AZ492" s="106"/>
      <c r="BA492" s="106"/>
      <c r="BB492" s="106"/>
      <c r="BC492" s="106"/>
      <c r="BD492" s="106"/>
      <c r="BE492" s="106"/>
      <c r="BF492" s="106"/>
      <c r="BG492" s="106"/>
      <c r="BH492" s="106"/>
      <c r="BI492" s="106"/>
      <c r="BJ492" s="106"/>
      <c r="BK492" s="106"/>
      <c r="BL492" s="106"/>
      <c r="BM492" s="106"/>
      <c r="BN492" s="106"/>
      <c r="BO492" s="106"/>
      <c r="BP492" s="106"/>
      <c r="BQ492" s="106"/>
      <c r="BR492" s="106"/>
      <c r="BS492" s="106"/>
      <c r="BT492" s="106"/>
      <c r="BU492" s="106"/>
      <c r="BV492" s="106"/>
      <c r="BW492" s="106"/>
      <c r="BX492" s="106"/>
      <c r="BY492" s="106"/>
      <c r="BZ492" s="106"/>
      <c r="CA492" s="106"/>
      <c r="CB492" s="106"/>
      <c r="CC492" s="106"/>
      <c r="CD492" s="106"/>
      <c r="CE492" s="106"/>
      <c r="CF492" s="106"/>
    </row>
    <row r="493" spans="1:84" ht="12.5" x14ac:dyDescent="0.25">
      <c r="A493" s="106"/>
      <c r="B493" s="90"/>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c r="AD493" s="106"/>
      <c r="AE493" s="106"/>
      <c r="AF493" s="106"/>
      <c r="AG493" s="106"/>
      <c r="AH493" s="106"/>
      <c r="AI493" s="106"/>
      <c r="AJ493" s="106"/>
      <c r="AK493" s="106"/>
      <c r="AL493" s="106"/>
      <c r="AM493" s="106"/>
      <c r="AN493" s="106"/>
      <c r="AO493" s="106"/>
      <c r="AP493" s="106"/>
      <c r="AQ493" s="106"/>
      <c r="AR493" s="106"/>
      <c r="AS493" s="106"/>
      <c r="AT493" s="106"/>
      <c r="AU493" s="106"/>
      <c r="AV493" s="106"/>
      <c r="AW493" s="106"/>
      <c r="AX493" s="106"/>
      <c r="AY493" s="106"/>
      <c r="AZ493" s="106"/>
      <c r="BA493" s="106"/>
      <c r="BB493" s="106"/>
      <c r="BC493" s="106"/>
      <c r="BD493" s="106"/>
      <c r="BE493" s="106"/>
      <c r="BF493" s="106"/>
      <c r="BG493" s="106"/>
      <c r="BH493" s="106"/>
      <c r="BI493" s="106"/>
      <c r="BJ493" s="106"/>
      <c r="BK493" s="106"/>
      <c r="BL493" s="106"/>
      <c r="BM493" s="106"/>
      <c r="BN493" s="106"/>
      <c r="BO493" s="106"/>
      <c r="BP493" s="106"/>
      <c r="BQ493" s="106"/>
      <c r="BR493" s="106"/>
      <c r="BS493" s="106"/>
      <c r="BT493" s="106"/>
      <c r="BU493" s="106"/>
      <c r="BV493" s="106"/>
      <c r="BW493" s="106"/>
      <c r="BX493" s="106"/>
      <c r="BY493" s="106"/>
      <c r="BZ493" s="106"/>
      <c r="CA493" s="106"/>
      <c r="CB493" s="106"/>
      <c r="CC493" s="106"/>
      <c r="CD493" s="106"/>
      <c r="CE493" s="106"/>
      <c r="CF493" s="106"/>
    </row>
    <row r="494" spans="1:84" ht="12.5" x14ac:dyDescent="0.25">
      <c r="A494" s="106"/>
      <c r="B494" s="90"/>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c r="AD494" s="106"/>
      <c r="AE494" s="106"/>
      <c r="AF494" s="106"/>
      <c r="AG494" s="106"/>
      <c r="AH494" s="106"/>
      <c r="AI494" s="106"/>
      <c r="AJ494" s="106"/>
      <c r="AK494" s="106"/>
      <c r="AL494" s="106"/>
      <c r="AM494" s="106"/>
      <c r="AN494" s="106"/>
      <c r="AO494" s="106"/>
      <c r="AP494" s="106"/>
      <c r="AQ494" s="106"/>
      <c r="AR494" s="106"/>
      <c r="AS494" s="106"/>
      <c r="AT494" s="106"/>
      <c r="AU494" s="106"/>
      <c r="AV494" s="106"/>
      <c r="AW494" s="106"/>
      <c r="AX494" s="106"/>
      <c r="AY494" s="106"/>
      <c r="AZ494" s="106"/>
      <c r="BA494" s="106"/>
      <c r="BB494" s="106"/>
      <c r="BC494" s="106"/>
      <c r="BD494" s="106"/>
      <c r="BE494" s="106"/>
      <c r="BF494" s="106"/>
      <c r="BG494" s="106"/>
      <c r="BH494" s="106"/>
      <c r="BI494" s="106"/>
      <c r="BJ494" s="106"/>
      <c r="BK494" s="106"/>
      <c r="BL494" s="106"/>
      <c r="BM494" s="106"/>
      <c r="BN494" s="106"/>
      <c r="BO494" s="106"/>
      <c r="BP494" s="106"/>
      <c r="BQ494" s="106"/>
      <c r="BR494" s="106"/>
      <c r="BS494" s="106"/>
      <c r="BT494" s="106"/>
      <c r="BU494" s="106"/>
      <c r="BV494" s="106"/>
      <c r="BW494" s="106"/>
      <c r="BX494" s="106"/>
      <c r="BY494" s="106"/>
      <c r="BZ494" s="106"/>
      <c r="CA494" s="106"/>
      <c r="CB494" s="106"/>
      <c r="CC494" s="106"/>
      <c r="CD494" s="106"/>
      <c r="CE494" s="106"/>
      <c r="CF494" s="106"/>
    </row>
    <row r="495" spans="1:84" ht="12.5" x14ac:dyDescent="0.25">
      <c r="A495" s="106"/>
      <c r="B495" s="90"/>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c r="AF495" s="106"/>
      <c r="AG495" s="106"/>
      <c r="AH495" s="106"/>
      <c r="AI495" s="106"/>
      <c r="AJ495" s="106"/>
      <c r="AK495" s="106"/>
      <c r="AL495" s="106"/>
      <c r="AM495" s="106"/>
      <c r="AN495" s="106"/>
      <c r="AO495" s="106"/>
      <c r="AP495" s="106"/>
      <c r="AQ495" s="106"/>
      <c r="AR495" s="106"/>
      <c r="AS495" s="106"/>
      <c r="AT495" s="106"/>
      <c r="AU495" s="106"/>
      <c r="AV495" s="106"/>
      <c r="AW495" s="106"/>
      <c r="AX495" s="106"/>
      <c r="AY495" s="106"/>
      <c r="AZ495" s="106"/>
      <c r="BA495" s="106"/>
      <c r="BB495" s="106"/>
      <c r="BC495" s="106"/>
      <c r="BD495" s="106"/>
      <c r="BE495" s="106"/>
      <c r="BF495" s="106"/>
      <c r="BG495" s="106"/>
      <c r="BH495" s="106"/>
      <c r="BI495" s="106"/>
      <c r="BJ495" s="106"/>
      <c r="BK495" s="106"/>
      <c r="BL495" s="106"/>
      <c r="BM495" s="106"/>
      <c r="BN495" s="106"/>
      <c r="BO495" s="106"/>
      <c r="BP495" s="106"/>
      <c r="BQ495" s="106"/>
      <c r="BR495" s="106"/>
      <c r="BS495" s="106"/>
      <c r="BT495" s="106"/>
      <c r="BU495" s="106"/>
      <c r="BV495" s="106"/>
      <c r="BW495" s="106"/>
      <c r="BX495" s="106"/>
      <c r="BY495" s="106"/>
      <c r="BZ495" s="106"/>
      <c r="CA495" s="106"/>
      <c r="CB495" s="106"/>
      <c r="CC495" s="106"/>
      <c r="CD495" s="106"/>
      <c r="CE495" s="106"/>
      <c r="CF495" s="106"/>
    </row>
    <row r="496" spans="1:84" ht="12.5" x14ac:dyDescent="0.25">
      <c r="A496" s="106"/>
      <c r="B496" s="90"/>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c r="AD496" s="106"/>
      <c r="AE496" s="106"/>
      <c r="AF496" s="106"/>
      <c r="AG496" s="106"/>
      <c r="AH496" s="106"/>
      <c r="AI496" s="106"/>
      <c r="AJ496" s="106"/>
      <c r="AK496" s="106"/>
      <c r="AL496" s="106"/>
      <c r="AM496" s="106"/>
      <c r="AN496" s="106"/>
      <c r="AO496" s="106"/>
      <c r="AP496" s="106"/>
      <c r="AQ496" s="106"/>
      <c r="AR496" s="106"/>
      <c r="AS496" s="106"/>
      <c r="AT496" s="106"/>
      <c r="AU496" s="106"/>
      <c r="AV496" s="106"/>
      <c r="AW496" s="106"/>
      <c r="AX496" s="106"/>
      <c r="AY496" s="106"/>
      <c r="AZ496" s="106"/>
      <c r="BA496" s="106"/>
      <c r="BB496" s="106"/>
      <c r="BC496" s="106"/>
      <c r="BD496" s="106"/>
      <c r="BE496" s="106"/>
      <c r="BF496" s="106"/>
      <c r="BG496" s="106"/>
      <c r="BH496" s="106"/>
      <c r="BI496" s="106"/>
      <c r="BJ496" s="106"/>
      <c r="BK496" s="106"/>
      <c r="BL496" s="106"/>
      <c r="BM496" s="106"/>
      <c r="BN496" s="106"/>
      <c r="BO496" s="106"/>
      <c r="BP496" s="106"/>
      <c r="BQ496" s="106"/>
      <c r="BR496" s="106"/>
      <c r="BS496" s="106"/>
      <c r="BT496" s="106"/>
      <c r="BU496" s="106"/>
      <c r="BV496" s="106"/>
      <c r="BW496" s="106"/>
      <c r="BX496" s="106"/>
      <c r="BY496" s="106"/>
      <c r="BZ496" s="106"/>
      <c r="CA496" s="106"/>
      <c r="CB496" s="106"/>
      <c r="CC496" s="106"/>
      <c r="CD496" s="106"/>
      <c r="CE496" s="106"/>
      <c r="CF496" s="106"/>
    </row>
    <row r="497" spans="1:84" ht="12.5" x14ac:dyDescent="0.25">
      <c r="A497" s="106"/>
      <c r="B497" s="90"/>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6"/>
      <c r="AL497" s="106"/>
      <c r="AM497" s="106"/>
      <c r="AN497" s="106"/>
      <c r="AO497" s="106"/>
      <c r="AP497" s="106"/>
      <c r="AQ497" s="106"/>
      <c r="AR497" s="106"/>
      <c r="AS497" s="106"/>
      <c r="AT497" s="106"/>
      <c r="AU497" s="106"/>
      <c r="AV497" s="106"/>
      <c r="AW497" s="106"/>
      <c r="AX497" s="106"/>
      <c r="AY497" s="106"/>
      <c r="AZ497" s="106"/>
      <c r="BA497" s="106"/>
      <c r="BB497" s="106"/>
      <c r="BC497" s="106"/>
      <c r="BD497" s="106"/>
      <c r="BE497" s="106"/>
      <c r="BF497" s="106"/>
      <c r="BG497" s="106"/>
      <c r="BH497" s="106"/>
      <c r="BI497" s="106"/>
      <c r="BJ497" s="106"/>
      <c r="BK497" s="106"/>
      <c r="BL497" s="106"/>
      <c r="BM497" s="106"/>
      <c r="BN497" s="106"/>
      <c r="BO497" s="106"/>
      <c r="BP497" s="106"/>
      <c r="BQ497" s="106"/>
      <c r="BR497" s="106"/>
      <c r="BS497" s="106"/>
      <c r="BT497" s="106"/>
      <c r="BU497" s="106"/>
      <c r="BV497" s="106"/>
      <c r="BW497" s="106"/>
      <c r="BX497" s="106"/>
      <c r="BY497" s="106"/>
      <c r="BZ497" s="106"/>
      <c r="CA497" s="106"/>
      <c r="CB497" s="106"/>
      <c r="CC497" s="106"/>
      <c r="CD497" s="106"/>
      <c r="CE497" s="106"/>
      <c r="CF497" s="106"/>
    </row>
    <row r="498" spans="1:84" ht="12.5" x14ac:dyDescent="0.25">
      <c r="A498" s="106"/>
      <c r="B498" s="90"/>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c r="AA498" s="106"/>
      <c r="AB498" s="106"/>
      <c r="AC498" s="106"/>
      <c r="AD498" s="106"/>
      <c r="AE498" s="106"/>
      <c r="AF498" s="106"/>
      <c r="AG498" s="106"/>
      <c r="AH498" s="106"/>
      <c r="AI498" s="106"/>
      <c r="AJ498" s="106"/>
      <c r="AK498" s="106"/>
      <c r="AL498" s="106"/>
      <c r="AM498" s="106"/>
      <c r="AN498" s="106"/>
      <c r="AO498" s="106"/>
      <c r="AP498" s="106"/>
      <c r="AQ498" s="106"/>
      <c r="AR498" s="106"/>
      <c r="AS498" s="106"/>
      <c r="AT498" s="106"/>
      <c r="AU498" s="106"/>
      <c r="AV498" s="106"/>
      <c r="AW498" s="106"/>
      <c r="AX498" s="106"/>
      <c r="AY498" s="106"/>
      <c r="AZ498" s="106"/>
      <c r="BA498" s="106"/>
      <c r="BB498" s="106"/>
      <c r="BC498" s="106"/>
      <c r="BD498" s="106"/>
      <c r="BE498" s="106"/>
      <c r="BF498" s="106"/>
      <c r="BG498" s="106"/>
      <c r="BH498" s="106"/>
      <c r="BI498" s="106"/>
      <c r="BJ498" s="106"/>
      <c r="BK498" s="106"/>
      <c r="BL498" s="106"/>
      <c r="BM498" s="106"/>
      <c r="BN498" s="106"/>
      <c r="BO498" s="106"/>
      <c r="BP498" s="106"/>
      <c r="BQ498" s="106"/>
      <c r="BR498" s="106"/>
      <c r="BS498" s="106"/>
      <c r="BT498" s="106"/>
      <c r="BU498" s="106"/>
      <c r="BV498" s="106"/>
      <c r="BW498" s="106"/>
      <c r="BX498" s="106"/>
      <c r="BY498" s="106"/>
      <c r="BZ498" s="106"/>
      <c r="CA498" s="106"/>
      <c r="CB498" s="106"/>
      <c r="CC498" s="106"/>
      <c r="CD498" s="106"/>
      <c r="CE498" s="106"/>
      <c r="CF498" s="106"/>
    </row>
    <row r="499" spans="1:84" ht="12.5" x14ac:dyDescent="0.25">
      <c r="A499" s="106"/>
      <c r="B499" s="90"/>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c r="AD499" s="106"/>
      <c r="AE499" s="106"/>
      <c r="AF499" s="106"/>
      <c r="AG499" s="106"/>
      <c r="AH499" s="106"/>
      <c r="AI499" s="106"/>
      <c r="AJ499" s="106"/>
      <c r="AK499" s="106"/>
      <c r="AL499" s="106"/>
      <c r="AM499" s="106"/>
      <c r="AN499" s="106"/>
      <c r="AO499" s="106"/>
      <c r="AP499" s="106"/>
      <c r="AQ499" s="106"/>
      <c r="AR499" s="106"/>
      <c r="AS499" s="106"/>
      <c r="AT499" s="106"/>
      <c r="AU499" s="106"/>
      <c r="AV499" s="106"/>
      <c r="AW499" s="106"/>
      <c r="AX499" s="106"/>
      <c r="AY499" s="106"/>
      <c r="AZ499" s="106"/>
      <c r="BA499" s="106"/>
      <c r="BB499" s="106"/>
      <c r="BC499" s="106"/>
      <c r="BD499" s="106"/>
      <c r="BE499" s="106"/>
      <c r="BF499" s="106"/>
      <c r="BG499" s="106"/>
      <c r="BH499" s="106"/>
      <c r="BI499" s="106"/>
      <c r="BJ499" s="106"/>
      <c r="BK499" s="106"/>
      <c r="BL499" s="106"/>
      <c r="BM499" s="106"/>
      <c r="BN499" s="106"/>
      <c r="BO499" s="106"/>
      <c r="BP499" s="106"/>
      <c r="BQ499" s="106"/>
      <c r="BR499" s="106"/>
      <c r="BS499" s="106"/>
      <c r="BT499" s="106"/>
      <c r="BU499" s="106"/>
      <c r="BV499" s="106"/>
      <c r="BW499" s="106"/>
      <c r="BX499" s="106"/>
      <c r="BY499" s="106"/>
      <c r="BZ499" s="106"/>
      <c r="CA499" s="106"/>
      <c r="CB499" s="106"/>
      <c r="CC499" s="106"/>
      <c r="CD499" s="106"/>
      <c r="CE499" s="106"/>
      <c r="CF499" s="106"/>
    </row>
    <row r="500" spans="1:84" ht="12.5" x14ac:dyDescent="0.25">
      <c r="A500" s="106"/>
      <c r="B500" s="90"/>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c r="AD500" s="106"/>
      <c r="AE500" s="106"/>
      <c r="AF500" s="106"/>
      <c r="AG500" s="106"/>
      <c r="AH500" s="106"/>
      <c r="AI500" s="106"/>
      <c r="AJ500" s="106"/>
      <c r="AK500" s="106"/>
      <c r="AL500" s="106"/>
      <c r="AM500" s="106"/>
      <c r="AN500" s="106"/>
      <c r="AO500" s="106"/>
      <c r="AP500" s="106"/>
      <c r="AQ500" s="106"/>
      <c r="AR500" s="106"/>
      <c r="AS500" s="106"/>
      <c r="AT500" s="106"/>
      <c r="AU500" s="106"/>
      <c r="AV500" s="106"/>
      <c r="AW500" s="106"/>
      <c r="AX500" s="106"/>
      <c r="AY500" s="106"/>
      <c r="AZ500" s="106"/>
      <c r="BA500" s="106"/>
      <c r="BB500" s="106"/>
      <c r="BC500" s="106"/>
      <c r="BD500" s="106"/>
      <c r="BE500" s="106"/>
      <c r="BF500" s="106"/>
      <c r="BG500" s="106"/>
      <c r="BH500" s="106"/>
      <c r="BI500" s="106"/>
      <c r="BJ500" s="106"/>
      <c r="BK500" s="106"/>
      <c r="BL500" s="106"/>
      <c r="BM500" s="106"/>
      <c r="BN500" s="106"/>
      <c r="BO500" s="106"/>
      <c r="BP500" s="106"/>
      <c r="BQ500" s="106"/>
      <c r="BR500" s="106"/>
      <c r="BS500" s="106"/>
      <c r="BT500" s="106"/>
      <c r="BU500" s="106"/>
      <c r="BV500" s="106"/>
      <c r="BW500" s="106"/>
      <c r="BX500" s="106"/>
      <c r="BY500" s="106"/>
      <c r="BZ500" s="106"/>
      <c r="CA500" s="106"/>
      <c r="CB500" s="106"/>
      <c r="CC500" s="106"/>
      <c r="CD500" s="106"/>
      <c r="CE500" s="106"/>
      <c r="CF500" s="106"/>
    </row>
    <row r="501" spans="1:84" ht="12.5" x14ac:dyDescent="0.25">
      <c r="A501" s="106"/>
      <c r="B501" s="90"/>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c r="AD501" s="106"/>
      <c r="AE501" s="106"/>
      <c r="AF501" s="106"/>
      <c r="AG501" s="106"/>
      <c r="AH501" s="106"/>
      <c r="AI501" s="106"/>
      <c r="AJ501" s="106"/>
      <c r="AK501" s="106"/>
      <c r="AL501" s="106"/>
      <c r="AM501" s="106"/>
      <c r="AN501" s="106"/>
      <c r="AO501" s="106"/>
      <c r="AP501" s="106"/>
      <c r="AQ501" s="106"/>
      <c r="AR501" s="106"/>
      <c r="AS501" s="106"/>
      <c r="AT501" s="106"/>
      <c r="AU501" s="106"/>
      <c r="AV501" s="106"/>
      <c r="AW501" s="106"/>
      <c r="AX501" s="106"/>
      <c r="AY501" s="106"/>
      <c r="AZ501" s="106"/>
      <c r="BA501" s="106"/>
      <c r="BB501" s="106"/>
      <c r="BC501" s="106"/>
      <c r="BD501" s="106"/>
      <c r="BE501" s="106"/>
      <c r="BF501" s="106"/>
      <c r="BG501" s="106"/>
      <c r="BH501" s="106"/>
      <c r="BI501" s="106"/>
      <c r="BJ501" s="106"/>
      <c r="BK501" s="106"/>
      <c r="BL501" s="106"/>
      <c r="BM501" s="106"/>
      <c r="BN501" s="106"/>
      <c r="BO501" s="106"/>
      <c r="BP501" s="106"/>
      <c r="BQ501" s="106"/>
      <c r="BR501" s="106"/>
      <c r="BS501" s="106"/>
      <c r="BT501" s="106"/>
      <c r="BU501" s="106"/>
      <c r="BV501" s="106"/>
      <c r="BW501" s="106"/>
      <c r="BX501" s="106"/>
      <c r="BY501" s="106"/>
      <c r="BZ501" s="106"/>
      <c r="CA501" s="106"/>
      <c r="CB501" s="106"/>
      <c r="CC501" s="106"/>
      <c r="CD501" s="106"/>
      <c r="CE501" s="106"/>
      <c r="CF501" s="106"/>
    </row>
    <row r="502" spans="1:84" ht="12.5" x14ac:dyDescent="0.25">
      <c r="A502" s="106"/>
      <c r="B502" s="90"/>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c r="AD502" s="106"/>
      <c r="AE502" s="106"/>
      <c r="AF502" s="106"/>
      <c r="AG502" s="106"/>
      <c r="AH502" s="106"/>
      <c r="AI502" s="106"/>
      <c r="AJ502" s="106"/>
      <c r="AK502" s="106"/>
      <c r="AL502" s="106"/>
      <c r="AM502" s="106"/>
      <c r="AN502" s="106"/>
      <c r="AO502" s="106"/>
      <c r="AP502" s="106"/>
      <c r="AQ502" s="106"/>
      <c r="AR502" s="106"/>
      <c r="AS502" s="106"/>
      <c r="AT502" s="106"/>
      <c r="AU502" s="106"/>
      <c r="AV502" s="106"/>
      <c r="AW502" s="106"/>
      <c r="AX502" s="106"/>
      <c r="AY502" s="106"/>
      <c r="AZ502" s="106"/>
      <c r="BA502" s="106"/>
      <c r="BB502" s="106"/>
      <c r="BC502" s="106"/>
      <c r="BD502" s="106"/>
      <c r="BE502" s="106"/>
      <c r="BF502" s="106"/>
      <c r="BG502" s="106"/>
      <c r="BH502" s="106"/>
      <c r="BI502" s="106"/>
      <c r="BJ502" s="106"/>
      <c r="BK502" s="106"/>
      <c r="BL502" s="106"/>
      <c r="BM502" s="106"/>
      <c r="BN502" s="106"/>
      <c r="BO502" s="106"/>
      <c r="BP502" s="106"/>
      <c r="BQ502" s="106"/>
      <c r="BR502" s="106"/>
      <c r="BS502" s="106"/>
      <c r="BT502" s="106"/>
      <c r="BU502" s="106"/>
      <c r="BV502" s="106"/>
      <c r="BW502" s="106"/>
      <c r="BX502" s="106"/>
      <c r="BY502" s="106"/>
      <c r="BZ502" s="106"/>
      <c r="CA502" s="106"/>
      <c r="CB502" s="106"/>
      <c r="CC502" s="106"/>
      <c r="CD502" s="106"/>
      <c r="CE502" s="106"/>
      <c r="CF502" s="106"/>
    </row>
    <row r="503" spans="1:84" ht="12.5" x14ac:dyDescent="0.25">
      <c r="A503" s="106"/>
      <c r="B503" s="90"/>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c r="AD503" s="106"/>
      <c r="AE503" s="106"/>
      <c r="AF503" s="106"/>
      <c r="AG503" s="106"/>
      <c r="AH503" s="106"/>
      <c r="AI503" s="106"/>
      <c r="AJ503" s="106"/>
      <c r="AK503" s="106"/>
      <c r="AL503" s="106"/>
      <c r="AM503" s="106"/>
      <c r="AN503" s="106"/>
      <c r="AO503" s="106"/>
      <c r="AP503" s="106"/>
      <c r="AQ503" s="106"/>
      <c r="AR503" s="106"/>
      <c r="AS503" s="106"/>
      <c r="AT503" s="106"/>
      <c r="AU503" s="106"/>
      <c r="AV503" s="106"/>
      <c r="AW503" s="106"/>
      <c r="AX503" s="106"/>
      <c r="AY503" s="106"/>
      <c r="AZ503" s="106"/>
      <c r="BA503" s="106"/>
      <c r="BB503" s="106"/>
      <c r="BC503" s="106"/>
      <c r="BD503" s="106"/>
      <c r="BE503" s="106"/>
      <c r="BF503" s="106"/>
      <c r="BG503" s="106"/>
      <c r="BH503" s="106"/>
      <c r="BI503" s="106"/>
      <c r="BJ503" s="106"/>
      <c r="BK503" s="106"/>
      <c r="BL503" s="106"/>
      <c r="BM503" s="106"/>
      <c r="BN503" s="106"/>
      <c r="BO503" s="106"/>
      <c r="BP503" s="106"/>
      <c r="BQ503" s="106"/>
      <c r="BR503" s="106"/>
      <c r="BS503" s="106"/>
      <c r="BT503" s="106"/>
      <c r="BU503" s="106"/>
      <c r="BV503" s="106"/>
      <c r="BW503" s="106"/>
      <c r="BX503" s="106"/>
      <c r="BY503" s="106"/>
      <c r="BZ503" s="106"/>
      <c r="CA503" s="106"/>
      <c r="CB503" s="106"/>
      <c r="CC503" s="106"/>
      <c r="CD503" s="106"/>
      <c r="CE503" s="106"/>
      <c r="CF503" s="106"/>
    </row>
    <row r="504" spans="1:84" ht="12.5" x14ac:dyDescent="0.25">
      <c r="A504" s="106"/>
      <c r="B504" s="90"/>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c r="AD504" s="106"/>
      <c r="AE504" s="106"/>
      <c r="AF504" s="106"/>
      <c r="AG504" s="106"/>
      <c r="AH504" s="106"/>
      <c r="AI504" s="106"/>
      <c r="AJ504" s="106"/>
      <c r="AK504" s="106"/>
      <c r="AL504" s="106"/>
      <c r="AM504" s="106"/>
      <c r="AN504" s="106"/>
      <c r="AO504" s="106"/>
      <c r="AP504" s="106"/>
      <c r="AQ504" s="106"/>
      <c r="AR504" s="106"/>
      <c r="AS504" s="106"/>
      <c r="AT504" s="106"/>
      <c r="AU504" s="106"/>
      <c r="AV504" s="106"/>
      <c r="AW504" s="106"/>
      <c r="AX504" s="106"/>
      <c r="AY504" s="106"/>
      <c r="AZ504" s="106"/>
      <c r="BA504" s="106"/>
      <c r="BB504" s="106"/>
      <c r="BC504" s="106"/>
      <c r="BD504" s="106"/>
      <c r="BE504" s="106"/>
      <c r="BF504" s="106"/>
      <c r="BG504" s="106"/>
      <c r="BH504" s="106"/>
      <c r="BI504" s="106"/>
      <c r="BJ504" s="106"/>
      <c r="BK504" s="106"/>
      <c r="BL504" s="106"/>
      <c r="BM504" s="106"/>
      <c r="BN504" s="106"/>
      <c r="BO504" s="106"/>
      <c r="BP504" s="106"/>
      <c r="BQ504" s="106"/>
      <c r="BR504" s="106"/>
      <c r="BS504" s="106"/>
      <c r="BT504" s="106"/>
      <c r="BU504" s="106"/>
      <c r="BV504" s="106"/>
      <c r="BW504" s="106"/>
      <c r="BX504" s="106"/>
      <c r="BY504" s="106"/>
      <c r="BZ504" s="106"/>
      <c r="CA504" s="106"/>
      <c r="CB504" s="106"/>
      <c r="CC504" s="106"/>
      <c r="CD504" s="106"/>
      <c r="CE504" s="106"/>
      <c r="CF504" s="106"/>
    </row>
    <row r="505" spans="1:84" ht="12.5" x14ac:dyDescent="0.25">
      <c r="A505" s="106"/>
      <c r="B505" s="90"/>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c r="AD505" s="106"/>
      <c r="AE505" s="106"/>
      <c r="AF505" s="106"/>
      <c r="AG505" s="106"/>
      <c r="AH505" s="106"/>
      <c r="AI505" s="106"/>
      <c r="AJ505" s="106"/>
      <c r="AK505" s="106"/>
      <c r="AL505" s="106"/>
      <c r="AM505" s="106"/>
      <c r="AN505" s="106"/>
      <c r="AO505" s="106"/>
      <c r="AP505" s="106"/>
      <c r="AQ505" s="106"/>
      <c r="AR505" s="106"/>
      <c r="AS505" s="106"/>
      <c r="AT505" s="106"/>
      <c r="AU505" s="106"/>
      <c r="AV505" s="106"/>
      <c r="AW505" s="106"/>
      <c r="AX505" s="106"/>
      <c r="AY505" s="106"/>
      <c r="AZ505" s="106"/>
      <c r="BA505" s="106"/>
      <c r="BB505" s="106"/>
      <c r="BC505" s="106"/>
      <c r="BD505" s="106"/>
      <c r="BE505" s="106"/>
      <c r="BF505" s="106"/>
      <c r="BG505" s="106"/>
      <c r="BH505" s="106"/>
      <c r="BI505" s="106"/>
      <c r="BJ505" s="106"/>
      <c r="BK505" s="106"/>
      <c r="BL505" s="106"/>
      <c r="BM505" s="106"/>
      <c r="BN505" s="106"/>
      <c r="BO505" s="106"/>
      <c r="BP505" s="106"/>
      <c r="BQ505" s="106"/>
      <c r="BR505" s="106"/>
      <c r="BS505" s="106"/>
      <c r="BT505" s="106"/>
      <c r="BU505" s="106"/>
      <c r="BV505" s="106"/>
      <c r="BW505" s="106"/>
      <c r="BX505" s="106"/>
      <c r="BY505" s="106"/>
      <c r="BZ505" s="106"/>
      <c r="CA505" s="106"/>
      <c r="CB505" s="106"/>
      <c r="CC505" s="106"/>
      <c r="CD505" s="106"/>
      <c r="CE505" s="106"/>
      <c r="CF505" s="106"/>
    </row>
    <row r="506" spans="1:84" ht="12.5" x14ac:dyDescent="0.25">
      <c r="A506" s="106"/>
      <c r="B506" s="90"/>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c r="AD506" s="106"/>
      <c r="AE506" s="106"/>
      <c r="AF506" s="106"/>
      <c r="AG506" s="106"/>
      <c r="AH506" s="106"/>
      <c r="AI506" s="106"/>
      <c r="AJ506" s="106"/>
      <c r="AK506" s="106"/>
      <c r="AL506" s="106"/>
      <c r="AM506" s="106"/>
      <c r="AN506" s="106"/>
      <c r="AO506" s="106"/>
      <c r="AP506" s="106"/>
      <c r="AQ506" s="106"/>
      <c r="AR506" s="106"/>
      <c r="AS506" s="106"/>
      <c r="AT506" s="106"/>
      <c r="AU506" s="106"/>
      <c r="AV506" s="106"/>
      <c r="AW506" s="106"/>
      <c r="AX506" s="106"/>
      <c r="AY506" s="106"/>
      <c r="AZ506" s="106"/>
      <c r="BA506" s="106"/>
      <c r="BB506" s="106"/>
      <c r="BC506" s="106"/>
      <c r="BD506" s="106"/>
      <c r="BE506" s="106"/>
      <c r="BF506" s="106"/>
      <c r="BG506" s="106"/>
      <c r="BH506" s="106"/>
      <c r="BI506" s="106"/>
      <c r="BJ506" s="106"/>
      <c r="BK506" s="106"/>
      <c r="BL506" s="106"/>
      <c r="BM506" s="106"/>
      <c r="BN506" s="106"/>
      <c r="BO506" s="106"/>
      <c r="BP506" s="106"/>
      <c r="BQ506" s="106"/>
      <c r="BR506" s="106"/>
      <c r="BS506" s="106"/>
      <c r="BT506" s="106"/>
      <c r="BU506" s="106"/>
      <c r="BV506" s="106"/>
      <c r="BW506" s="106"/>
      <c r="BX506" s="106"/>
      <c r="BY506" s="106"/>
      <c r="BZ506" s="106"/>
      <c r="CA506" s="106"/>
      <c r="CB506" s="106"/>
      <c r="CC506" s="106"/>
      <c r="CD506" s="106"/>
      <c r="CE506" s="106"/>
      <c r="CF506" s="106"/>
    </row>
    <row r="507" spans="1:84" ht="12.5" x14ac:dyDescent="0.25">
      <c r="A507" s="106"/>
      <c r="B507" s="90"/>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c r="AD507" s="106"/>
      <c r="AE507" s="106"/>
      <c r="AF507" s="106"/>
      <c r="AG507" s="106"/>
      <c r="AH507" s="106"/>
      <c r="AI507" s="106"/>
      <c r="AJ507" s="106"/>
      <c r="AK507" s="106"/>
      <c r="AL507" s="106"/>
      <c r="AM507" s="106"/>
      <c r="AN507" s="106"/>
      <c r="AO507" s="106"/>
      <c r="AP507" s="106"/>
      <c r="AQ507" s="106"/>
      <c r="AR507" s="106"/>
      <c r="AS507" s="106"/>
      <c r="AT507" s="106"/>
      <c r="AU507" s="106"/>
      <c r="AV507" s="106"/>
      <c r="AW507" s="106"/>
      <c r="AX507" s="106"/>
      <c r="AY507" s="106"/>
      <c r="AZ507" s="106"/>
      <c r="BA507" s="106"/>
      <c r="BB507" s="106"/>
      <c r="BC507" s="106"/>
      <c r="BD507" s="106"/>
      <c r="BE507" s="106"/>
      <c r="BF507" s="106"/>
      <c r="BG507" s="106"/>
      <c r="BH507" s="106"/>
      <c r="BI507" s="106"/>
      <c r="BJ507" s="106"/>
      <c r="BK507" s="106"/>
      <c r="BL507" s="106"/>
      <c r="BM507" s="106"/>
      <c r="BN507" s="106"/>
      <c r="BO507" s="106"/>
      <c r="BP507" s="106"/>
      <c r="BQ507" s="106"/>
      <c r="BR507" s="106"/>
      <c r="BS507" s="106"/>
      <c r="BT507" s="106"/>
      <c r="BU507" s="106"/>
      <c r="BV507" s="106"/>
      <c r="BW507" s="106"/>
      <c r="BX507" s="106"/>
      <c r="BY507" s="106"/>
      <c r="BZ507" s="106"/>
      <c r="CA507" s="106"/>
      <c r="CB507" s="106"/>
      <c r="CC507" s="106"/>
      <c r="CD507" s="106"/>
      <c r="CE507" s="106"/>
      <c r="CF507" s="106"/>
    </row>
    <row r="508" spans="1:84" ht="12.5" x14ac:dyDescent="0.25">
      <c r="A508" s="106"/>
      <c r="B508" s="90"/>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c r="AD508" s="106"/>
      <c r="AE508" s="106"/>
      <c r="AF508" s="106"/>
      <c r="AG508" s="106"/>
      <c r="AH508" s="106"/>
      <c r="AI508" s="106"/>
      <c r="AJ508" s="106"/>
      <c r="AK508" s="106"/>
      <c r="AL508" s="106"/>
      <c r="AM508" s="106"/>
      <c r="AN508" s="106"/>
      <c r="AO508" s="106"/>
      <c r="AP508" s="106"/>
      <c r="AQ508" s="106"/>
      <c r="AR508" s="106"/>
      <c r="AS508" s="106"/>
      <c r="AT508" s="106"/>
      <c r="AU508" s="106"/>
      <c r="AV508" s="106"/>
      <c r="AW508" s="106"/>
      <c r="AX508" s="106"/>
      <c r="AY508" s="106"/>
      <c r="AZ508" s="106"/>
      <c r="BA508" s="106"/>
      <c r="BB508" s="106"/>
      <c r="BC508" s="106"/>
      <c r="BD508" s="106"/>
      <c r="BE508" s="106"/>
      <c r="BF508" s="106"/>
      <c r="BG508" s="106"/>
      <c r="BH508" s="106"/>
      <c r="BI508" s="106"/>
      <c r="BJ508" s="106"/>
      <c r="BK508" s="106"/>
      <c r="BL508" s="106"/>
      <c r="BM508" s="106"/>
      <c r="BN508" s="106"/>
      <c r="BO508" s="106"/>
      <c r="BP508" s="106"/>
      <c r="BQ508" s="106"/>
      <c r="BR508" s="106"/>
      <c r="BS508" s="106"/>
      <c r="BT508" s="106"/>
      <c r="BU508" s="106"/>
      <c r="BV508" s="106"/>
      <c r="BW508" s="106"/>
      <c r="BX508" s="106"/>
      <c r="BY508" s="106"/>
      <c r="BZ508" s="106"/>
      <c r="CA508" s="106"/>
      <c r="CB508" s="106"/>
      <c r="CC508" s="106"/>
      <c r="CD508" s="106"/>
      <c r="CE508" s="106"/>
      <c r="CF508" s="106"/>
    </row>
    <row r="509" spans="1:84" ht="12.5" x14ac:dyDescent="0.25">
      <c r="A509" s="106"/>
      <c r="B509" s="90"/>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c r="AD509" s="106"/>
      <c r="AE509" s="106"/>
      <c r="AF509" s="106"/>
      <c r="AG509" s="106"/>
      <c r="AH509" s="106"/>
      <c r="AI509" s="106"/>
      <c r="AJ509" s="106"/>
      <c r="AK509" s="106"/>
      <c r="AL509" s="106"/>
      <c r="AM509" s="106"/>
      <c r="AN509" s="106"/>
      <c r="AO509" s="106"/>
      <c r="AP509" s="106"/>
      <c r="AQ509" s="106"/>
      <c r="AR509" s="106"/>
      <c r="AS509" s="106"/>
      <c r="AT509" s="106"/>
      <c r="AU509" s="106"/>
      <c r="AV509" s="106"/>
      <c r="AW509" s="106"/>
      <c r="AX509" s="106"/>
      <c r="AY509" s="106"/>
      <c r="AZ509" s="106"/>
      <c r="BA509" s="106"/>
      <c r="BB509" s="106"/>
      <c r="BC509" s="106"/>
      <c r="BD509" s="106"/>
      <c r="BE509" s="106"/>
      <c r="BF509" s="106"/>
      <c r="BG509" s="106"/>
      <c r="BH509" s="106"/>
      <c r="BI509" s="106"/>
      <c r="BJ509" s="106"/>
      <c r="BK509" s="106"/>
      <c r="BL509" s="106"/>
      <c r="BM509" s="106"/>
      <c r="BN509" s="106"/>
      <c r="BO509" s="106"/>
      <c r="BP509" s="106"/>
      <c r="BQ509" s="106"/>
      <c r="BR509" s="106"/>
      <c r="BS509" s="106"/>
      <c r="BT509" s="106"/>
      <c r="BU509" s="106"/>
      <c r="BV509" s="106"/>
      <c r="BW509" s="106"/>
      <c r="BX509" s="106"/>
      <c r="BY509" s="106"/>
      <c r="BZ509" s="106"/>
      <c r="CA509" s="106"/>
      <c r="CB509" s="106"/>
      <c r="CC509" s="106"/>
      <c r="CD509" s="106"/>
      <c r="CE509" s="106"/>
      <c r="CF509" s="106"/>
    </row>
    <row r="510" spans="1:84" ht="12.5" x14ac:dyDescent="0.25">
      <c r="A510" s="106"/>
      <c r="B510" s="90"/>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c r="AD510" s="106"/>
      <c r="AE510" s="106"/>
      <c r="AF510" s="106"/>
      <c r="AG510" s="106"/>
      <c r="AH510" s="106"/>
      <c r="AI510" s="106"/>
      <c r="AJ510" s="106"/>
      <c r="AK510" s="106"/>
      <c r="AL510" s="106"/>
      <c r="AM510" s="106"/>
      <c r="AN510" s="106"/>
      <c r="AO510" s="106"/>
      <c r="AP510" s="106"/>
      <c r="AQ510" s="106"/>
      <c r="AR510" s="106"/>
      <c r="AS510" s="106"/>
      <c r="AT510" s="106"/>
      <c r="AU510" s="106"/>
      <c r="AV510" s="106"/>
      <c r="AW510" s="106"/>
      <c r="AX510" s="106"/>
      <c r="AY510" s="106"/>
      <c r="AZ510" s="106"/>
      <c r="BA510" s="106"/>
      <c r="BB510" s="106"/>
      <c r="BC510" s="106"/>
      <c r="BD510" s="106"/>
      <c r="BE510" s="106"/>
      <c r="BF510" s="106"/>
      <c r="BG510" s="106"/>
      <c r="BH510" s="106"/>
      <c r="BI510" s="106"/>
      <c r="BJ510" s="106"/>
      <c r="BK510" s="106"/>
      <c r="BL510" s="106"/>
      <c r="BM510" s="106"/>
      <c r="BN510" s="106"/>
      <c r="BO510" s="106"/>
      <c r="BP510" s="106"/>
      <c r="BQ510" s="106"/>
      <c r="BR510" s="106"/>
      <c r="BS510" s="106"/>
      <c r="BT510" s="106"/>
      <c r="BU510" s="106"/>
      <c r="BV510" s="106"/>
      <c r="BW510" s="106"/>
      <c r="BX510" s="106"/>
      <c r="BY510" s="106"/>
      <c r="BZ510" s="106"/>
      <c r="CA510" s="106"/>
      <c r="CB510" s="106"/>
      <c r="CC510" s="106"/>
      <c r="CD510" s="106"/>
      <c r="CE510" s="106"/>
      <c r="CF510" s="106"/>
    </row>
    <row r="511" spans="1:84" ht="12.5" x14ac:dyDescent="0.25">
      <c r="A511" s="106"/>
      <c r="B511" s="90"/>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c r="AD511" s="106"/>
      <c r="AE511" s="106"/>
      <c r="AF511" s="106"/>
      <c r="AG511" s="106"/>
      <c r="AH511" s="106"/>
      <c r="AI511" s="106"/>
      <c r="AJ511" s="106"/>
      <c r="AK511" s="106"/>
      <c r="AL511" s="106"/>
      <c r="AM511" s="106"/>
      <c r="AN511" s="106"/>
      <c r="AO511" s="106"/>
      <c r="AP511" s="106"/>
      <c r="AQ511" s="106"/>
      <c r="AR511" s="106"/>
      <c r="AS511" s="106"/>
      <c r="AT511" s="106"/>
      <c r="AU511" s="106"/>
      <c r="AV511" s="106"/>
      <c r="AW511" s="106"/>
      <c r="AX511" s="106"/>
      <c r="AY511" s="106"/>
      <c r="AZ511" s="106"/>
      <c r="BA511" s="106"/>
      <c r="BB511" s="106"/>
      <c r="BC511" s="106"/>
      <c r="BD511" s="106"/>
      <c r="BE511" s="106"/>
      <c r="BF511" s="106"/>
      <c r="BG511" s="106"/>
      <c r="BH511" s="106"/>
      <c r="BI511" s="106"/>
      <c r="BJ511" s="106"/>
      <c r="BK511" s="106"/>
      <c r="BL511" s="106"/>
      <c r="BM511" s="106"/>
      <c r="BN511" s="106"/>
      <c r="BO511" s="106"/>
      <c r="BP511" s="106"/>
      <c r="BQ511" s="106"/>
      <c r="BR511" s="106"/>
      <c r="BS511" s="106"/>
      <c r="BT511" s="106"/>
      <c r="BU511" s="106"/>
      <c r="BV511" s="106"/>
      <c r="BW511" s="106"/>
      <c r="BX511" s="106"/>
      <c r="BY511" s="106"/>
      <c r="BZ511" s="106"/>
      <c r="CA511" s="106"/>
      <c r="CB511" s="106"/>
      <c r="CC511" s="106"/>
      <c r="CD511" s="106"/>
      <c r="CE511" s="106"/>
      <c r="CF511" s="106"/>
    </row>
    <row r="512" spans="1:84" ht="12.5" x14ac:dyDescent="0.25">
      <c r="A512" s="106"/>
      <c r="B512" s="90"/>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c r="AD512" s="106"/>
      <c r="AE512" s="106"/>
      <c r="AF512" s="106"/>
      <c r="AG512" s="106"/>
      <c r="AH512" s="106"/>
      <c r="AI512" s="106"/>
      <c r="AJ512" s="106"/>
      <c r="AK512" s="106"/>
      <c r="AL512" s="106"/>
      <c r="AM512" s="106"/>
      <c r="AN512" s="106"/>
      <c r="AO512" s="106"/>
      <c r="AP512" s="106"/>
      <c r="AQ512" s="106"/>
      <c r="AR512" s="106"/>
      <c r="AS512" s="106"/>
      <c r="AT512" s="106"/>
      <c r="AU512" s="106"/>
      <c r="AV512" s="106"/>
      <c r="AW512" s="106"/>
      <c r="AX512" s="106"/>
      <c r="AY512" s="106"/>
      <c r="AZ512" s="106"/>
      <c r="BA512" s="106"/>
      <c r="BB512" s="106"/>
      <c r="BC512" s="106"/>
      <c r="BD512" s="106"/>
      <c r="BE512" s="106"/>
      <c r="BF512" s="106"/>
      <c r="BG512" s="106"/>
      <c r="BH512" s="106"/>
      <c r="BI512" s="106"/>
      <c r="BJ512" s="106"/>
      <c r="BK512" s="106"/>
      <c r="BL512" s="106"/>
      <c r="BM512" s="106"/>
      <c r="BN512" s="106"/>
      <c r="BO512" s="106"/>
      <c r="BP512" s="106"/>
      <c r="BQ512" s="106"/>
      <c r="BR512" s="106"/>
      <c r="BS512" s="106"/>
      <c r="BT512" s="106"/>
      <c r="BU512" s="106"/>
      <c r="BV512" s="106"/>
      <c r="BW512" s="106"/>
      <c r="BX512" s="106"/>
      <c r="BY512" s="106"/>
      <c r="BZ512" s="106"/>
      <c r="CA512" s="106"/>
      <c r="CB512" s="106"/>
      <c r="CC512" s="106"/>
      <c r="CD512" s="106"/>
      <c r="CE512" s="106"/>
      <c r="CF512" s="106"/>
    </row>
    <row r="513" spans="1:84" ht="12.5" x14ac:dyDescent="0.25">
      <c r="A513" s="106"/>
      <c r="B513" s="90"/>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c r="AD513" s="106"/>
      <c r="AE513" s="106"/>
      <c r="AF513" s="106"/>
      <c r="AG513" s="106"/>
      <c r="AH513" s="106"/>
      <c r="AI513" s="106"/>
      <c r="AJ513" s="106"/>
      <c r="AK513" s="106"/>
      <c r="AL513" s="106"/>
      <c r="AM513" s="106"/>
      <c r="AN513" s="106"/>
      <c r="AO513" s="106"/>
      <c r="AP513" s="106"/>
      <c r="AQ513" s="106"/>
      <c r="AR513" s="106"/>
      <c r="AS513" s="106"/>
      <c r="AT513" s="106"/>
      <c r="AU513" s="106"/>
      <c r="AV513" s="106"/>
      <c r="AW513" s="106"/>
      <c r="AX513" s="106"/>
      <c r="AY513" s="106"/>
      <c r="AZ513" s="106"/>
      <c r="BA513" s="106"/>
      <c r="BB513" s="106"/>
      <c r="BC513" s="106"/>
      <c r="BD513" s="106"/>
      <c r="BE513" s="106"/>
      <c r="BF513" s="106"/>
      <c r="BG513" s="106"/>
      <c r="BH513" s="106"/>
      <c r="BI513" s="106"/>
      <c r="BJ513" s="106"/>
      <c r="BK513" s="106"/>
      <c r="BL513" s="106"/>
      <c r="BM513" s="106"/>
      <c r="BN513" s="106"/>
      <c r="BO513" s="106"/>
      <c r="BP513" s="106"/>
      <c r="BQ513" s="106"/>
      <c r="BR513" s="106"/>
      <c r="BS513" s="106"/>
      <c r="BT513" s="106"/>
      <c r="BU513" s="106"/>
      <c r="BV513" s="106"/>
      <c r="BW513" s="106"/>
      <c r="BX513" s="106"/>
      <c r="BY513" s="106"/>
      <c r="BZ513" s="106"/>
      <c r="CA513" s="106"/>
      <c r="CB513" s="106"/>
      <c r="CC513" s="106"/>
      <c r="CD513" s="106"/>
      <c r="CE513" s="106"/>
      <c r="CF513" s="106"/>
    </row>
    <row r="514" spans="1:84" ht="12.5" x14ac:dyDescent="0.25">
      <c r="A514" s="106"/>
      <c r="B514" s="90"/>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c r="AD514" s="106"/>
      <c r="AE514" s="106"/>
      <c r="AF514" s="106"/>
      <c r="AG514" s="106"/>
      <c r="AH514" s="106"/>
      <c r="AI514" s="106"/>
      <c r="AJ514" s="106"/>
      <c r="AK514" s="106"/>
      <c r="AL514" s="106"/>
      <c r="AM514" s="106"/>
      <c r="AN514" s="106"/>
      <c r="AO514" s="106"/>
      <c r="AP514" s="106"/>
      <c r="AQ514" s="106"/>
      <c r="AR514" s="106"/>
      <c r="AS514" s="106"/>
      <c r="AT514" s="106"/>
      <c r="AU514" s="106"/>
      <c r="AV514" s="106"/>
      <c r="AW514" s="106"/>
      <c r="AX514" s="106"/>
      <c r="AY514" s="106"/>
      <c r="AZ514" s="106"/>
      <c r="BA514" s="106"/>
      <c r="BB514" s="106"/>
      <c r="BC514" s="106"/>
      <c r="BD514" s="106"/>
      <c r="BE514" s="106"/>
      <c r="BF514" s="106"/>
      <c r="BG514" s="106"/>
      <c r="BH514" s="106"/>
      <c r="BI514" s="106"/>
      <c r="BJ514" s="106"/>
      <c r="BK514" s="106"/>
      <c r="BL514" s="106"/>
      <c r="BM514" s="106"/>
      <c r="BN514" s="106"/>
      <c r="BO514" s="106"/>
      <c r="BP514" s="106"/>
      <c r="BQ514" s="106"/>
      <c r="BR514" s="106"/>
      <c r="BS514" s="106"/>
      <c r="BT514" s="106"/>
      <c r="BU514" s="106"/>
      <c r="BV514" s="106"/>
      <c r="BW514" s="106"/>
      <c r="BX514" s="106"/>
      <c r="BY514" s="106"/>
      <c r="BZ514" s="106"/>
      <c r="CA514" s="106"/>
      <c r="CB514" s="106"/>
      <c r="CC514" s="106"/>
      <c r="CD514" s="106"/>
      <c r="CE514" s="106"/>
      <c r="CF514" s="106"/>
    </row>
    <row r="515" spans="1:84" ht="12.5" x14ac:dyDescent="0.25">
      <c r="A515" s="106"/>
      <c r="B515" s="90"/>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c r="AD515" s="106"/>
      <c r="AE515" s="106"/>
      <c r="AF515" s="106"/>
      <c r="AG515" s="106"/>
      <c r="AH515" s="106"/>
      <c r="AI515" s="106"/>
      <c r="AJ515" s="106"/>
      <c r="AK515" s="106"/>
      <c r="AL515" s="106"/>
      <c r="AM515" s="106"/>
      <c r="AN515" s="106"/>
      <c r="AO515" s="106"/>
      <c r="AP515" s="106"/>
      <c r="AQ515" s="106"/>
      <c r="AR515" s="106"/>
      <c r="AS515" s="106"/>
      <c r="AT515" s="106"/>
      <c r="AU515" s="106"/>
      <c r="AV515" s="106"/>
      <c r="AW515" s="106"/>
      <c r="AX515" s="106"/>
      <c r="AY515" s="106"/>
      <c r="AZ515" s="106"/>
      <c r="BA515" s="106"/>
      <c r="BB515" s="106"/>
      <c r="BC515" s="106"/>
      <c r="BD515" s="106"/>
      <c r="BE515" s="106"/>
      <c r="BF515" s="106"/>
      <c r="BG515" s="106"/>
      <c r="BH515" s="106"/>
      <c r="BI515" s="106"/>
      <c r="BJ515" s="106"/>
      <c r="BK515" s="106"/>
      <c r="BL515" s="106"/>
      <c r="BM515" s="106"/>
      <c r="BN515" s="106"/>
      <c r="BO515" s="106"/>
      <c r="BP515" s="106"/>
      <c r="BQ515" s="106"/>
      <c r="BR515" s="106"/>
      <c r="BS515" s="106"/>
      <c r="BT515" s="106"/>
      <c r="BU515" s="106"/>
      <c r="BV515" s="106"/>
      <c r="BW515" s="106"/>
      <c r="BX515" s="106"/>
      <c r="BY515" s="106"/>
      <c r="BZ515" s="106"/>
      <c r="CA515" s="106"/>
      <c r="CB515" s="106"/>
      <c r="CC515" s="106"/>
      <c r="CD515" s="106"/>
      <c r="CE515" s="106"/>
      <c r="CF515" s="106"/>
    </row>
    <row r="516" spans="1:84" ht="12.5" x14ac:dyDescent="0.25">
      <c r="A516" s="106"/>
      <c r="B516" s="90"/>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c r="AF516" s="106"/>
      <c r="AG516" s="106"/>
      <c r="AH516" s="106"/>
      <c r="AI516" s="106"/>
      <c r="AJ516" s="106"/>
      <c r="AK516" s="106"/>
      <c r="AL516" s="106"/>
      <c r="AM516" s="106"/>
      <c r="AN516" s="106"/>
      <c r="AO516" s="106"/>
      <c r="AP516" s="106"/>
      <c r="AQ516" s="106"/>
      <c r="AR516" s="106"/>
      <c r="AS516" s="106"/>
      <c r="AT516" s="106"/>
      <c r="AU516" s="106"/>
      <c r="AV516" s="106"/>
      <c r="AW516" s="106"/>
      <c r="AX516" s="106"/>
      <c r="AY516" s="106"/>
      <c r="AZ516" s="106"/>
      <c r="BA516" s="106"/>
      <c r="BB516" s="106"/>
      <c r="BC516" s="106"/>
      <c r="BD516" s="106"/>
      <c r="BE516" s="106"/>
      <c r="BF516" s="106"/>
      <c r="BG516" s="106"/>
      <c r="BH516" s="106"/>
      <c r="BI516" s="106"/>
      <c r="BJ516" s="106"/>
      <c r="BK516" s="106"/>
      <c r="BL516" s="106"/>
      <c r="BM516" s="106"/>
      <c r="BN516" s="106"/>
      <c r="BO516" s="106"/>
      <c r="BP516" s="106"/>
      <c r="BQ516" s="106"/>
      <c r="BR516" s="106"/>
      <c r="BS516" s="106"/>
      <c r="BT516" s="106"/>
      <c r="BU516" s="106"/>
      <c r="BV516" s="106"/>
      <c r="BW516" s="106"/>
      <c r="BX516" s="106"/>
      <c r="BY516" s="106"/>
      <c r="BZ516" s="106"/>
      <c r="CA516" s="106"/>
      <c r="CB516" s="106"/>
      <c r="CC516" s="106"/>
      <c r="CD516" s="106"/>
      <c r="CE516" s="106"/>
      <c r="CF516" s="106"/>
    </row>
    <row r="517" spans="1:84" ht="12.5" x14ac:dyDescent="0.25">
      <c r="A517" s="106"/>
      <c r="B517" s="90"/>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6"/>
      <c r="AY517" s="106"/>
      <c r="AZ517" s="106"/>
      <c r="BA517" s="106"/>
      <c r="BB517" s="106"/>
      <c r="BC517" s="106"/>
      <c r="BD517" s="106"/>
      <c r="BE517" s="106"/>
      <c r="BF517" s="106"/>
      <c r="BG517" s="106"/>
      <c r="BH517" s="106"/>
      <c r="BI517" s="106"/>
      <c r="BJ517" s="106"/>
      <c r="BK517" s="106"/>
      <c r="BL517" s="106"/>
      <c r="BM517" s="106"/>
      <c r="BN517" s="106"/>
      <c r="BO517" s="106"/>
      <c r="BP517" s="106"/>
      <c r="BQ517" s="106"/>
      <c r="BR517" s="106"/>
      <c r="BS517" s="106"/>
      <c r="BT517" s="106"/>
      <c r="BU517" s="106"/>
      <c r="BV517" s="106"/>
      <c r="BW517" s="106"/>
      <c r="BX517" s="106"/>
      <c r="BY517" s="106"/>
      <c r="BZ517" s="106"/>
      <c r="CA517" s="106"/>
      <c r="CB517" s="106"/>
      <c r="CC517" s="106"/>
      <c r="CD517" s="106"/>
      <c r="CE517" s="106"/>
      <c r="CF517" s="106"/>
    </row>
    <row r="518" spans="1:84" ht="12.5" x14ac:dyDescent="0.25">
      <c r="A518" s="106"/>
      <c r="B518" s="90"/>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6"/>
      <c r="AY518" s="106"/>
      <c r="AZ518" s="106"/>
      <c r="BA518" s="106"/>
      <c r="BB518" s="106"/>
      <c r="BC518" s="106"/>
      <c r="BD518" s="106"/>
      <c r="BE518" s="106"/>
      <c r="BF518" s="106"/>
      <c r="BG518" s="106"/>
      <c r="BH518" s="106"/>
      <c r="BI518" s="106"/>
      <c r="BJ518" s="106"/>
      <c r="BK518" s="106"/>
      <c r="BL518" s="106"/>
      <c r="BM518" s="106"/>
      <c r="BN518" s="106"/>
      <c r="BO518" s="106"/>
      <c r="BP518" s="106"/>
      <c r="BQ518" s="106"/>
      <c r="BR518" s="106"/>
      <c r="BS518" s="106"/>
      <c r="BT518" s="106"/>
      <c r="BU518" s="106"/>
      <c r="BV518" s="106"/>
      <c r="BW518" s="106"/>
      <c r="BX518" s="106"/>
      <c r="BY518" s="106"/>
      <c r="BZ518" s="106"/>
      <c r="CA518" s="106"/>
      <c r="CB518" s="106"/>
      <c r="CC518" s="106"/>
      <c r="CD518" s="106"/>
      <c r="CE518" s="106"/>
      <c r="CF518" s="106"/>
    </row>
    <row r="519" spans="1:84" ht="12.5" x14ac:dyDescent="0.25">
      <c r="A519" s="106"/>
      <c r="B519" s="90"/>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c r="AD519" s="106"/>
      <c r="AE519" s="106"/>
      <c r="AF519" s="106"/>
      <c r="AG519" s="106"/>
      <c r="AH519" s="106"/>
      <c r="AI519" s="106"/>
      <c r="AJ519" s="106"/>
      <c r="AK519" s="106"/>
      <c r="AL519" s="106"/>
      <c r="AM519" s="106"/>
      <c r="AN519" s="106"/>
      <c r="AO519" s="106"/>
      <c r="AP519" s="106"/>
      <c r="AQ519" s="106"/>
      <c r="AR519" s="106"/>
      <c r="AS519" s="106"/>
      <c r="AT519" s="106"/>
      <c r="AU519" s="106"/>
      <c r="AV519" s="106"/>
      <c r="AW519" s="106"/>
      <c r="AX519" s="106"/>
      <c r="AY519" s="106"/>
      <c r="AZ519" s="106"/>
      <c r="BA519" s="106"/>
      <c r="BB519" s="106"/>
      <c r="BC519" s="106"/>
      <c r="BD519" s="106"/>
      <c r="BE519" s="106"/>
      <c r="BF519" s="106"/>
      <c r="BG519" s="106"/>
      <c r="BH519" s="106"/>
      <c r="BI519" s="106"/>
      <c r="BJ519" s="106"/>
      <c r="BK519" s="106"/>
      <c r="BL519" s="106"/>
      <c r="BM519" s="106"/>
      <c r="BN519" s="106"/>
      <c r="BO519" s="106"/>
      <c r="BP519" s="106"/>
      <c r="BQ519" s="106"/>
      <c r="BR519" s="106"/>
      <c r="BS519" s="106"/>
      <c r="BT519" s="106"/>
      <c r="BU519" s="106"/>
      <c r="BV519" s="106"/>
      <c r="BW519" s="106"/>
      <c r="BX519" s="106"/>
      <c r="BY519" s="106"/>
      <c r="BZ519" s="106"/>
      <c r="CA519" s="106"/>
      <c r="CB519" s="106"/>
      <c r="CC519" s="106"/>
      <c r="CD519" s="106"/>
      <c r="CE519" s="106"/>
      <c r="CF519" s="106"/>
    </row>
    <row r="520" spans="1:84" ht="12.5" x14ac:dyDescent="0.25">
      <c r="A520" s="106"/>
      <c r="B520" s="90"/>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c r="AD520" s="106"/>
      <c r="AE520" s="106"/>
      <c r="AF520" s="106"/>
      <c r="AG520" s="106"/>
      <c r="AH520" s="106"/>
      <c r="AI520" s="106"/>
      <c r="AJ520" s="106"/>
      <c r="AK520" s="106"/>
      <c r="AL520" s="106"/>
      <c r="AM520" s="106"/>
      <c r="AN520" s="106"/>
      <c r="AO520" s="106"/>
      <c r="AP520" s="106"/>
      <c r="AQ520" s="106"/>
      <c r="AR520" s="106"/>
      <c r="AS520" s="106"/>
      <c r="AT520" s="106"/>
      <c r="AU520" s="106"/>
      <c r="AV520" s="106"/>
      <c r="AW520" s="106"/>
      <c r="AX520" s="106"/>
      <c r="AY520" s="106"/>
      <c r="AZ520" s="106"/>
      <c r="BA520" s="106"/>
      <c r="BB520" s="106"/>
      <c r="BC520" s="106"/>
      <c r="BD520" s="106"/>
      <c r="BE520" s="106"/>
      <c r="BF520" s="106"/>
      <c r="BG520" s="106"/>
      <c r="BH520" s="106"/>
      <c r="BI520" s="106"/>
      <c r="BJ520" s="106"/>
      <c r="BK520" s="106"/>
      <c r="BL520" s="106"/>
      <c r="BM520" s="106"/>
      <c r="BN520" s="106"/>
      <c r="BO520" s="106"/>
      <c r="BP520" s="106"/>
      <c r="BQ520" s="106"/>
      <c r="BR520" s="106"/>
      <c r="BS520" s="106"/>
      <c r="BT520" s="106"/>
      <c r="BU520" s="106"/>
      <c r="BV520" s="106"/>
      <c r="BW520" s="106"/>
      <c r="BX520" s="106"/>
      <c r="BY520" s="106"/>
      <c r="BZ520" s="106"/>
      <c r="CA520" s="106"/>
      <c r="CB520" s="106"/>
      <c r="CC520" s="106"/>
      <c r="CD520" s="106"/>
      <c r="CE520" s="106"/>
      <c r="CF520" s="106"/>
    </row>
    <row r="521" spans="1:84" ht="12.5" x14ac:dyDescent="0.25">
      <c r="A521" s="106"/>
      <c r="B521" s="90"/>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c r="AD521" s="106"/>
      <c r="AE521" s="106"/>
      <c r="AF521" s="106"/>
      <c r="AG521" s="106"/>
      <c r="AH521" s="106"/>
      <c r="AI521" s="106"/>
      <c r="AJ521" s="106"/>
      <c r="AK521" s="106"/>
      <c r="AL521" s="106"/>
      <c r="AM521" s="106"/>
      <c r="AN521" s="106"/>
      <c r="AO521" s="106"/>
      <c r="AP521" s="106"/>
      <c r="AQ521" s="106"/>
      <c r="AR521" s="106"/>
      <c r="AS521" s="106"/>
      <c r="AT521" s="106"/>
      <c r="AU521" s="106"/>
      <c r="AV521" s="106"/>
      <c r="AW521" s="106"/>
      <c r="AX521" s="106"/>
      <c r="AY521" s="106"/>
      <c r="AZ521" s="106"/>
      <c r="BA521" s="106"/>
      <c r="BB521" s="106"/>
      <c r="BC521" s="106"/>
      <c r="BD521" s="106"/>
      <c r="BE521" s="106"/>
      <c r="BF521" s="106"/>
      <c r="BG521" s="106"/>
      <c r="BH521" s="106"/>
      <c r="BI521" s="106"/>
      <c r="BJ521" s="106"/>
      <c r="BK521" s="106"/>
      <c r="BL521" s="106"/>
      <c r="BM521" s="106"/>
      <c r="BN521" s="106"/>
      <c r="BO521" s="106"/>
      <c r="BP521" s="106"/>
      <c r="BQ521" s="106"/>
      <c r="BR521" s="106"/>
      <c r="BS521" s="106"/>
      <c r="BT521" s="106"/>
      <c r="BU521" s="106"/>
      <c r="BV521" s="106"/>
      <c r="BW521" s="106"/>
      <c r="BX521" s="106"/>
      <c r="BY521" s="106"/>
      <c r="BZ521" s="106"/>
      <c r="CA521" s="106"/>
      <c r="CB521" s="106"/>
      <c r="CC521" s="106"/>
      <c r="CD521" s="106"/>
      <c r="CE521" s="106"/>
      <c r="CF521" s="106"/>
    </row>
    <row r="522" spans="1:84" ht="12.5" x14ac:dyDescent="0.25">
      <c r="A522" s="106"/>
      <c r="B522" s="90"/>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c r="AD522" s="106"/>
      <c r="AE522" s="106"/>
      <c r="AF522" s="106"/>
      <c r="AG522" s="106"/>
      <c r="AH522" s="106"/>
      <c r="AI522" s="106"/>
      <c r="AJ522" s="106"/>
      <c r="AK522" s="106"/>
      <c r="AL522" s="106"/>
      <c r="AM522" s="106"/>
      <c r="AN522" s="106"/>
      <c r="AO522" s="106"/>
      <c r="AP522" s="106"/>
      <c r="AQ522" s="106"/>
      <c r="AR522" s="106"/>
      <c r="AS522" s="106"/>
      <c r="AT522" s="106"/>
      <c r="AU522" s="106"/>
      <c r="AV522" s="106"/>
      <c r="AW522" s="106"/>
      <c r="AX522" s="106"/>
      <c r="AY522" s="106"/>
      <c r="AZ522" s="106"/>
      <c r="BA522" s="106"/>
      <c r="BB522" s="106"/>
      <c r="BC522" s="106"/>
      <c r="BD522" s="106"/>
      <c r="BE522" s="106"/>
      <c r="BF522" s="106"/>
      <c r="BG522" s="106"/>
      <c r="BH522" s="106"/>
      <c r="BI522" s="106"/>
      <c r="BJ522" s="106"/>
      <c r="BK522" s="106"/>
      <c r="BL522" s="106"/>
      <c r="BM522" s="106"/>
      <c r="BN522" s="106"/>
      <c r="BO522" s="106"/>
      <c r="BP522" s="106"/>
      <c r="BQ522" s="106"/>
      <c r="BR522" s="106"/>
      <c r="BS522" s="106"/>
      <c r="BT522" s="106"/>
      <c r="BU522" s="106"/>
      <c r="BV522" s="106"/>
      <c r="BW522" s="106"/>
      <c r="BX522" s="106"/>
      <c r="BY522" s="106"/>
      <c r="BZ522" s="106"/>
      <c r="CA522" s="106"/>
      <c r="CB522" s="106"/>
      <c r="CC522" s="106"/>
      <c r="CD522" s="106"/>
      <c r="CE522" s="106"/>
      <c r="CF522" s="106"/>
    </row>
    <row r="523" spans="1:84" ht="12.5" x14ac:dyDescent="0.25">
      <c r="A523" s="106"/>
      <c r="B523" s="90"/>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c r="AD523" s="106"/>
      <c r="AE523" s="106"/>
      <c r="AF523" s="106"/>
      <c r="AG523" s="106"/>
      <c r="AH523" s="106"/>
      <c r="AI523" s="106"/>
      <c r="AJ523" s="106"/>
      <c r="AK523" s="106"/>
      <c r="AL523" s="106"/>
      <c r="AM523" s="106"/>
      <c r="AN523" s="106"/>
      <c r="AO523" s="106"/>
      <c r="AP523" s="106"/>
      <c r="AQ523" s="106"/>
      <c r="AR523" s="106"/>
      <c r="AS523" s="106"/>
      <c r="AT523" s="106"/>
      <c r="AU523" s="106"/>
      <c r="AV523" s="106"/>
      <c r="AW523" s="106"/>
      <c r="AX523" s="106"/>
      <c r="AY523" s="106"/>
      <c r="AZ523" s="106"/>
      <c r="BA523" s="106"/>
      <c r="BB523" s="106"/>
      <c r="BC523" s="106"/>
      <c r="BD523" s="106"/>
      <c r="BE523" s="106"/>
      <c r="BF523" s="106"/>
      <c r="BG523" s="106"/>
      <c r="BH523" s="106"/>
      <c r="BI523" s="106"/>
      <c r="BJ523" s="106"/>
      <c r="BK523" s="106"/>
      <c r="BL523" s="106"/>
      <c r="BM523" s="106"/>
      <c r="BN523" s="106"/>
      <c r="BO523" s="106"/>
      <c r="BP523" s="106"/>
      <c r="BQ523" s="106"/>
      <c r="BR523" s="106"/>
      <c r="BS523" s="106"/>
      <c r="BT523" s="106"/>
      <c r="BU523" s="106"/>
      <c r="BV523" s="106"/>
      <c r="BW523" s="106"/>
      <c r="BX523" s="106"/>
      <c r="BY523" s="106"/>
      <c r="BZ523" s="106"/>
      <c r="CA523" s="106"/>
      <c r="CB523" s="106"/>
      <c r="CC523" s="106"/>
      <c r="CD523" s="106"/>
      <c r="CE523" s="106"/>
      <c r="CF523" s="106"/>
    </row>
    <row r="524" spans="1:84" ht="12.5" x14ac:dyDescent="0.25">
      <c r="A524" s="106"/>
      <c r="B524" s="90"/>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c r="AD524" s="106"/>
      <c r="AE524" s="106"/>
      <c r="AF524" s="106"/>
      <c r="AG524" s="106"/>
      <c r="AH524" s="106"/>
      <c r="AI524" s="106"/>
      <c r="AJ524" s="106"/>
      <c r="AK524" s="106"/>
      <c r="AL524" s="106"/>
      <c r="AM524" s="106"/>
      <c r="AN524" s="106"/>
      <c r="AO524" s="106"/>
      <c r="AP524" s="106"/>
      <c r="AQ524" s="106"/>
      <c r="AR524" s="106"/>
      <c r="AS524" s="106"/>
      <c r="AT524" s="106"/>
      <c r="AU524" s="106"/>
      <c r="AV524" s="106"/>
      <c r="AW524" s="106"/>
      <c r="AX524" s="106"/>
      <c r="AY524" s="106"/>
      <c r="AZ524" s="106"/>
      <c r="BA524" s="106"/>
      <c r="BB524" s="106"/>
      <c r="BC524" s="106"/>
      <c r="BD524" s="106"/>
      <c r="BE524" s="106"/>
      <c r="BF524" s="106"/>
      <c r="BG524" s="106"/>
      <c r="BH524" s="106"/>
      <c r="BI524" s="106"/>
      <c r="BJ524" s="106"/>
      <c r="BK524" s="106"/>
      <c r="BL524" s="106"/>
      <c r="BM524" s="106"/>
      <c r="BN524" s="106"/>
      <c r="BO524" s="106"/>
      <c r="BP524" s="106"/>
      <c r="BQ524" s="106"/>
      <c r="BR524" s="106"/>
      <c r="BS524" s="106"/>
      <c r="BT524" s="106"/>
      <c r="BU524" s="106"/>
      <c r="BV524" s="106"/>
      <c r="BW524" s="106"/>
      <c r="BX524" s="106"/>
      <c r="BY524" s="106"/>
      <c r="BZ524" s="106"/>
      <c r="CA524" s="106"/>
      <c r="CB524" s="106"/>
      <c r="CC524" s="106"/>
      <c r="CD524" s="106"/>
      <c r="CE524" s="106"/>
      <c r="CF524" s="106"/>
    </row>
    <row r="525" spans="1:84" ht="12.5" x14ac:dyDescent="0.25">
      <c r="A525" s="106"/>
      <c r="B525" s="90"/>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c r="AD525" s="106"/>
      <c r="AE525" s="106"/>
      <c r="AF525" s="106"/>
      <c r="AG525" s="106"/>
      <c r="AH525" s="106"/>
      <c r="AI525" s="106"/>
      <c r="AJ525" s="106"/>
      <c r="AK525" s="106"/>
      <c r="AL525" s="106"/>
      <c r="AM525" s="106"/>
      <c r="AN525" s="106"/>
      <c r="AO525" s="106"/>
      <c r="AP525" s="106"/>
      <c r="AQ525" s="106"/>
      <c r="AR525" s="106"/>
      <c r="AS525" s="106"/>
      <c r="AT525" s="106"/>
      <c r="AU525" s="106"/>
      <c r="AV525" s="106"/>
      <c r="AW525" s="106"/>
      <c r="AX525" s="106"/>
      <c r="AY525" s="106"/>
      <c r="AZ525" s="106"/>
      <c r="BA525" s="106"/>
      <c r="BB525" s="106"/>
      <c r="BC525" s="106"/>
      <c r="BD525" s="106"/>
      <c r="BE525" s="106"/>
      <c r="BF525" s="106"/>
      <c r="BG525" s="106"/>
      <c r="BH525" s="106"/>
      <c r="BI525" s="106"/>
      <c r="BJ525" s="106"/>
      <c r="BK525" s="106"/>
      <c r="BL525" s="106"/>
      <c r="BM525" s="106"/>
      <c r="BN525" s="106"/>
      <c r="BO525" s="106"/>
      <c r="BP525" s="106"/>
      <c r="BQ525" s="106"/>
      <c r="BR525" s="106"/>
      <c r="BS525" s="106"/>
      <c r="BT525" s="106"/>
      <c r="BU525" s="106"/>
      <c r="BV525" s="106"/>
      <c r="BW525" s="106"/>
      <c r="BX525" s="106"/>
      <c r="BY525" s="106"/>
      <c r="BZ525" s="106"/>
      <c r="CA525" s="106"/>
      <c r="CB525" s="106"/>
      <c r="CC525" s="106"/>
      <c r="CD525" s="106"/>
      <c r="CE525" s="106"/>
      <c r="CF525" s="106"/>
    </row>
    <row r="526" spans="1:84" ht="12.5" x14ac:dyDescent="0.25">
      <c r="A526" s="106"/>
      <c r="B526" s="90"/>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c r="AD526" s="106"/>
      <c r="AE526" s="106"/>
      <c r="AF526" s="106"/>
      <c r="AG526" s="106"/>
      <c r="AH526" s="106"/>
      <c r="AI526" s="106"/>
      <c r="AJ526" s="106"/>
      <c r="AK526" s="106"/>
      <c r="AL526" s="106"/>
      <c r="AM526" s="106"/>
      <c r="AN526" s="106"/>
      <c r="AO526" s="106"/>
      <c r="AP526" s="106"/>
      <c r="AQ526" s="106"/>
      <c r="AR526" s="106"/>
      <c r="AS526" s="106"/>
      <c r="AT526" s="106"/>
      <c r="AU526" s="106"/>
      <c r="AV526" s="106"/>
      <c r="AW526" s="106"/>
      <c r="AX526" s="106"/>
      <c r="AY526" s="106"/>
      <c r="AZ526" s="106"/>
      <c r="BA526" s="106"/>
      <c r="BB526" s="106"/>
      <c r="BC526" s="106"/>
      <c r="BD526" s="106"/>
      <c r="BE526" s="106"/>
      <c r="BF526" s="106"/>
      <c r="BG526" s="106"/>
      <c r="BH526" s="106"/>
      <c r="BI526" s="106"/>
      <c r="BJ526" s="106"/>
      <c r="BK526" s="106"/>
      <c r="BL526" s="106"/>
      <c r="BM526" s="106"/>
      <c r="BN526" s="106"/>
      <c r="BO526" s="106"/>
      <c r="BP526" s="106"/>
      <c r="BQ526" s="106"/>
      <c r="BR526" s="106"/>
      <c r="BS526" s="106"/>
      <c r="BT526" s="106"/>
      <c r="BU526" s="106"/>
      <c r="BV526" s="106"/>
      <c r="BW526" s="106"/>
      <c r="BX526" s="106"/>
      <c r="BY526" s="106"/>
      <c r="BZ526" s="106"/>
      <c r="CA526" s="106"/>
      <c r="CB526" s="106"/>
      <c r="CC526" s="106"/>
      <c r="CD526" s="106"/>
      <c r="CE526" s="106"/>
      <c r="CF526" s="106"/>
    </row>
    <row r="527" spans="1:84" ht="12.5" x14ac:dyDescent="0.25">
      <c r="A527" s="106"/>
      <c r="B527" s="90"/>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c r="AD527" s="106"/>
      <c r="AE527" s="106"/>
      <c r="AF527" s="106"/>
      <c r="AG527" s="106"/>
      <c r="AH527" s="106"/>
      <c r="AI527" s="106"/>
      <c r="AJ527" s="106"/>
      <c r="AK527" s="106"/>
      <c r="AL527" s="106"/>
      <c r="AM527" s="106"/>
      <c r="AN527" s="106"/>
      <c r="AO527" s="106"/>
      <c r="AP527" s="106"/>
      <c r="AQ527" s="106"/>
      <c r="AR527" s="106"/>
      <c r="AS527" s="106"/>
      <c r="AT527" s="106"/>
      <c r="AU527" s="106"/>
      <c r="AV527" s="106"/>
      <c r="AW527" s="106"/>
      <c r="AX527" s="106"/>
      <c r="AY527" s="106"/>
      <c r="AZ527" s="106"/>
      <c r="BA527" s="106"/>
      <c r="BB527" s="106"/>
      <c r="BC527" s="106"/>
      <c r="BD527" s="106"/>
      <c r="BE527" s="106"/>
      <c r="BF527" s="106"/>
      <c r="BG527" s="106"/>
      <c r="BH527" s="106"/>
      <c r="BI527" s="106"/>
      <c r="BJ527" s="106"/>
      <c r="BK527" s="106"/>
      <c r="BL527" s="106"/>
      <c r="BM527" s="106"/>
      <c r="BN527" s="106"/>
      <c r="BO527" s="106"/>
      <c r="BP527" s="106"/>
      <c r="BQ527" s="106"/>
      <c r="BR527" s="106"/>
      <c r="BS527" s="106"/>
      <c r="BT527" s="106"/>
      <c r="BU527" s="106"/>
      <c r="BV527" s="106"/>
      <c r="BW527" s="106"/>
      <c r="BX527" s="106"/>
      <c r="BY527" s="106"/>
      <c r="BZ527" s="106"/>
      <c r="CA527" s="106"/>
      <c r="CB527" s="106"/>
      <c r="CC527" s="106"/>
      <c r="CD527" s="106"/>
      <c r="CE527" s="106"/>
      <c r="CF527" s="106"/>
    </row>
    <row r="528" spans="1:84" ht="12.5" x14ac:dyDescent="0.25">
      <c r="A528" s="106"/>
      <c r="B528" s="90"/>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c r="AD528" s="106"/>
      <c r="AE528" s="106"/>
      <c r="AF528" s="106"/>
      <c r="AG528" s="106"/>
      <c r="AH528" s="106"/>
      <c r="AI528" s="106"/>
      <c r="AJ528" s="106"/>
      <c r="AK528" s="106"/>
      <c r="AL528" s="106"/>
      <c r="AM528" s="106"/>
      <c r="AN528" s="106"/>
      <c r="AO528" s="106"/>
      <c r="AP528" s="106"/>
      <c r="AQ528" s="106"/>
      <c r="AR528" s="106"/>
      <c r="AS528" s="106"/>
      <c r="AT528" s="106"/>
      <c r="AU528" s="106"/>
      <c r="AV528" s="106"/>
      <c r="AW528" s="106"/>
      <c r="AX528" s="106"/>
      <c r="AY528" s="106"/>
      <c r="AZ528" s="106"/>
      <c r="BA528" s="106"/>
      <c r="BB528" s="106"/>
      <c r="BC528" s="106"/>
      <c r="BD528" s="106"/>
      <c r="BE528" s="106"/>
      <c r="BF528" s="106"/>
      <c r="BG528" s="106"/>
      <c r="BH528" s="106"/>
      <c r="BI528" s="106"/>
      <c r="BJ528" s="106"/>
      <c r="BK528" s="106"/>
      <c r="BL528" s="106"/>
      <c r="BM528" s="106"/>
      <c r="BN528" s="106"/>
      <c r="BO528" s="106"/>
      <c r="BP528" s="106"/>
      <c r="BQ528" s="106"/>
      <c r="BR528" s="106"/>
      <c r="BS528" s="106"/>
      <c r="BT528" s="106"/>
      <c r="BU528" s="106"/>
      <c r="BV528" s="106"/>
      <c r="BW528" s="106"/>
      <c r="BX528" s="106"/>
      <c r="BY528" s="106"/>
      <c r="BZ528" s="106"/>
      <c r="CA528" s="106"/>
      <c r="CB528" s="106"/>
      <c r="CC528" s="106"/>
      <c r="CD528" s="106"/>
      <c r="CE528" s="106"/>
      <c r="CF528" s="106"/>
    </row>
    <row r="529" spans="1:84" ht="12.5" x14ac:dyDescent="0.25">
      <c r="A529" s="106"/>
      <c r="B529" s="90"/>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c r="AA529" s="106"/>
      <c r="AB529" s="106"/>
      <c r="AC529" s="106"/>
      <c r="AD529" s="106"/>
      <c r="AE529" s="106"/>
      <c r="AF529" s="106"/>
      <c r="AG529" s="106"/>
      <c r="AH529" s="106"/>
      <c r="AI529" s="106"/>
      <c r="AJ529" s="106"/>
      <c r="AK529" s="106"/>
      <c r="AL529" s="106"/>
      <c r="AM529" s="106"/>
      <c r="AN529" s="106"/>
      <c r="AO529" s="106"/>
      <c r="AP529" s="106"/>
      <c r="AQ529" s="106"/>
      <c r="AR529" s="106"/>
      <c r="AS529" s="106"/>
      <c r="AT529" s="106"/>
      <c r="AU529" s="106"/>
      <c r="AV529" s="106"/>
      <c r="AW529" s="106"/>
      <c r="AX529" s="106"/>
      <c r="AY529" s="106"/>
      <c r="AZ529" s="106"/>
      <c r="BA529" s="106"/>
      <c r="BB529" s="106"/>
      <c r="BC529" s="106"/>
      <c r="BD529" s="106"/>
      <c r="BE529" s="106"/>
      <c r="BF529" s="106"/>
      <c r="BG529" s="106"/>
      <c r="BH529" s="106"/>
      <c r="BI529" s="106"/>
      <c r="BJ529" s="106"/>
      <c r="BK529" s="106"/>
      <c r="BL529" s="106"/>
      <c r="BM529" s="106"/>
      <c r="BN529" s="106"/>
      <c r="BO529" s="106"/>
      <c r="BP529" s="106"/>
      <c r="BQ529" s="106"/>
      <c r="BR529" s="106"/>
      <c r="BS529" s="106"/>
      <c r="BT529" s="106"/>
      <c r="BU529" s="106"/>
      <c r="BV529" s="106"/>
      <c r="BW529" s="106"/>
      <c r="BX529" s="106"/>
      <c r="BY529" s="106"/>
      <c r="BZ529" s="106"/>
      <c r="CA529" s="106"/>
      <c r="CB529" s="106"/>
      <c r="CC529" s="106"/>
      <c r="CD529" s="106"/>
      <c r="CE529" s="106"/>
      <c r="CF529" s="106"/>
    </row>
    <row r="530" spans="1:84" ht="12.5" x14ac:dyDescent="0.25">
      <c r="A530" s="106"/>
      <c r="B530" s="90"/>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c r="AA530" s="106"/>
      <c r="AB530" s="106"/>
      <c r="AC530" s="106"/>
      <c r="AD530" s="106"/>
      <c r="AE530" s="106"/>
      <c r="AF530" s="106"/>
      <c r="AG530" s="106"/>
      <c r="AH530" s="106"/>
      <c r="AI530" s="106"/>
      <c r="AJ530" s="106"/>
      <c r="AK530" s="106"/>
      <c r="AL530" s="106"/>
      <c r="AM530" s="106"/>
      <c r="AN530" s="106"/>
      <c r="AO530" s="106"/>
      <c r="AP530" s="106"/>
      <c r="AQ530" s="106"/>
      <c r="AR530" s="106"/>
      <c r="AS530" s="106"/>
      <c r="AT530" s="106"/>
      <c r="AU530" s="106"/>
      <c r="AV530" s="106"/>
      <c r="AW530" s="106"/>
      <c r="AX530" s="106"/>
      <c r="AY530" s="106"/>
      <c r="AZ530" s="106"/>
      <c r="BA530" s="106"/>
      <c r="BB530" s="106"/>
      <c r="BC530" s="106"/>
      <c r="BD530" s="106"/>
      <c r="BE530" s="106"/>
      <c r="BF530" s="106"/>
      <c r="BG530" s="106"/>
      <c r="BH530" s="106"/>
      <c r="BI530" s="106"/>
      <c r="BJ530" s="106"/>
      <c r="BK530" s="106"/>
      <c r="BL530" s="106"/>
      <c r="BM530" s="106"/>
      <c r="BN530" s="106"/>
      <c r="BO530" s="106"/>
      <c r="BP530" s="106"/>
      <c r="BQ530" s="106"/>
      <c r="BR530" s="106"/>
      <c r="BS530" s="106"/>
      <c r="BT530" s="106"/>
      <c r="BU530" s="106"/>
      <c r="BV530" s="106"/>
      <c r="BW530" s="106"/>
      <c r="BX530" s="106"/>
      <c r="BY530" s="106"/>
      <c r="BZ530" s="106"/>
      <c r="CA530" s="106"/>
      <c r="CB530" s="106"/>
      <c r="CC530" s="106"/>
      <c r="CD530" s="106"/>
      <c r="CE530" s="106"/>
      <c r="CF530" s="106"/>
    </row>
    <row r="531" spans="1:84" ht="12.5" x14ac:dyDescent="0.25">
      <c r="A531" s="106"/>
      <c r="B531" s="90"/>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c r="AA531" s="106"/>
      <c r="AB531" s="106"/>
      <c r="AC531" s="106"/>
      <c r="AD531" s="106"/>
      <c r="AE531" s="106"/>
      <c r="AF531" s="106"/>
      <c r="AG531" s="106"/>
      <c r="AH531" s="106"/>
      <c r="AI531" s="106"/>
      <c r="AJ531" s="106"/>
      <c r="AK531" s="106"/>
      <c r="AL531" s="106"/>
      <c r="AM531" s="106"/>
      <c r="AN531" s="106"/>
      <c r="AO531" s="106"/>
      <c r="AP531" s="106"/>
      <c r="AQ531" s="106"/>
      <c r="AR531" s="106"/>
      <c r="AS531" s="106"/>
      <c r="AT531" s="106"/>
      <c r="AU531" s="106"/>
      <c r="AV531" s="106"/>
      <c r="AW531" s="106"/>
      <c r="AX531" s="106"/>
      <c r="AY531" s="106"/>
      <c r="AZ531" s="106"/>
      <c r="BA531" s="106"/>
      <c r="BB531" s="106"/>
      <c r="BC531" s="106"/>
      <c r="BD531" s="106"/>
      <c r="BE531" s="106"/>
      <c r="BF531" s="106"/>
      <c r="BG531" s="106"/>
      <c r="BH531" s="106"/>
      <c r="BI531" s="106"/>
      <c r="BJ531" s="106"/>
      <c r="BK531" s="106"/>
      <c r="BL531" s="106"/>
      <c r="BM531" s="106"/>
      <c r="BN531" s="106"/>
      <c r="BO531" s="106"/>
      <c r="BP531" s="106"/>
      <c r="BQ531" s="106"/>
      <c r="BR531" s="106"/>
      <c r="BS531" s="106"/>
      <c r="BT531" s="106"/>
      <c r="BU531" s="106"/>
      <c r="BV531" s="106"/>
      <c r="BW531" s="106"/>
      <c r="BX531" s="106"/>
      <c r="BY531" s="106"/>
      <c r="BZ531" s="106"/>
      <c r="CA531" s="106"/>
      <c r="CB531" s="106"/>
      <c r="CC531" s="106"/>
      <c r="CD531" s="106"/>
      <c r="CE531" s="106"/>
      <c r="CF531" s="106"/>
    </row>
    <row r="532" spans="1:84" ht="12.5" x14ac:dyDescent="0.25">
      <c r="A532" s="106"/>
      <c r="B532" s="90"/>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c r="AD532" s="106"/>
      <c r="AE532" s="106"/>
      <c r="AF532" s="106"/>
      <c r="AG532" s="106"/>
      <c r="AH532" s="106"/>
      <c r="AI532" s="106"/>
      <c r="AJ532" s="106"/>
      <c r="AK532" s="106"/>
      <c r="AL532" s="106"/>
      <c r="AM532" s="106"/>
      <c r="AN532" s="106"/>
      <c r="AO532" s="106"/>
      <c r="AP532" s="106"/>
      <c r="AQ532" s="106"/>
      <c r="AR532" s="106"/>
      <c r="AS532" s="106"/>
      <c r="AT532" s="106"/>
      <c r="AU532" s="106"/>
      <c r="AV532" s="106"/>
      <c r="AW532" s="106"/>
      <c r="AX532" s="106"/>
      <c r="AY532" s="106"/>
      <c r="AZ532" s="106"/>
      <c r="BA532" s="106"/>
      <c r="BB532" s="106"/>
      <c r="BC532" s="106"/>
      <c r="BD532" s="106"/>
      <c r="BE532" s="106"/>
      <c r="BF532" s="106"/>
      <c r="BG532" s="106"/>
      <c r="BH532" s="106"/>
      <c r="BI532" s="106"/>
      <c r="BJ532" s="106"/>
      <c r="BK532" s="106"/>
      <c r="BL532" s="106"/>
      <c r="BM532" s="106"/>
      <c r="BN532" s="106"/>
      <c r="BO532" s="106"/>
      <c r="BP532" s="106"/>
      <c r="BQ532" s="106"/>
      <c r="BR532" s="106"/>
      <c r="BS532" s="106"/>
      <c r="BT532" s="106"/>
      <c r="BU532" s="106"/>
      <c r="BV532" s="106"/>
      <c r="BW532" s="106"/>
      <c r="BX532" s="106"/>
      <c r="BY532" s="106"/>
      <c r="BZ532" s="106"/>
      <c r="CA532" s="106"/>
      <c r="CB532" s="106"/>
      <c r="CC532" s="106"/>
      <c r="CD532" s="106"/>
      <c r="CE532" s="106"/>
      <c r="CF532" s="106"/>
    </row>
    <row r="533" spans="1:84" ht="12.5" x14ac:dyDescent="0.25">
      <c r="A533" s="106"/>
      <c r="B533" s="90"/>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c r="AD533" s="106"/>
      <c r="AE533" s="106"/>
      <c r="AF533" s="106"/>
      <c r="AG533" s="106"/>
      <c r="AH533" s="106"/>
      <c r="AI533" s="106"/>
      <c r="AJ533" s="106"/>
      <c r="AK533" s="106"/>
      <c r="AL533" s="106"/>
      <c r="AM533" s="106"/>
      <c r="AN533" s="106"/>
      <c r="AO533" s="106"/>
      <c r="AP533" s="106"/>
      <c r="AQ533" s="106"/>
      <c r="AR533" s="106"/>
      <c r="AS533" s="106"/>
      <c r="AT533" s="106"/>
      <c r="AU533" s="106"/>
      <c r="AV533" s="106"/>
      <c r="AW533" s="106"/>
      <c r="AX533" s="106"/>
      <c r="AY533" s="106"/>
      <c r="AZ533" s="106"/>
      <c r="BA533" s="106"/>
      <c r="BB533" s="106"/>
      <c r="BC533" s="106"/>
      <c r="BD533" s="106"/>
      <c r="BE533" s="106"/>
      <c r="BF533" s="106"/>
      <c r="BG533" s="106"/>
      <c r="BH533" s="106"/>
      <c r="BI533" s="106"/>
      <c r="BJ533" s="106"/>
      <c r="BK533" s="106"/>
      <c r="BL533" s="106"/>
      <c r="BM533" s="106"/>
      <c r="BN533" s="106"/>
      <c r="BO533" s="106"/>
      <c r="BP533" s="106"/>
      <c r="BQ533" s="106"/>
      <c r="BR533" s="106"/>
      <c r="BS533" s="106"/>
      <c r="BT533" s="106"/>
      <c r="BU533" s="106"/>
      <c r="BV533" s="106"/>
      <c r="BW533" s="106"/>
      <c r="BX533" s="106"/>
      <c r="BY533" s="106"/>
      <c r="BZ533" s="106"/>
      <c r="CA533" s="106"/>
      <c r="CB533" s="106"/>
      <c r="CC533" s="106"/>
      <c r="CD533" s="106"/>
      <c r="CE533" s="106"/>
      <c r="CF533" s="106"/>
    </row>
    <row r="534" spans="1:84" ht="12.5" x14ac:dyDescent="0.25">
      <c r="A534" s="106"/>
      <c r="B534" s="90"/>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c r="AD534" s="106"/>
      <c r="AE534" s="106"/>
      <c r="AF534" s="106"/>
      <c r="AG534" s="106"/>
      <c r="AH534" s="106"/>
      <c r="AI534" s="106"/>
      <c r="AJ534" s="106"/>
      <c r="AK534" s="106"/>
      <c r="AL534" s="106"/>
      <c r="AM534" s="106"/>
      <c r="AN534" s="106"/>
      <c r="AO534" s="106"/>
      <c r="AP534" s="106"/>
      <c r="AQ534" s="106"/>
      <c r="AR534" s="106"/>
      <c r="AS534" s="106"/>
      <c r="AT534" s="106"/>
      <c r="AU534" s="106"/>
      <c r="AV534" s="106"/>
      <c r="AW534" s="106"/>
      <c r="AX534" s="106"/>
      <c r="AY534" s="106"/>
      <c r="AZ534" s="106"/>
      <c r="BA534" s="106"/>
      <c r="BB534" s="106"/>
      <c r="BC534" s="106"/>
      <c r="BD534" s="106"/>
      <c r="BE534" s="106"/>
      <c r="BF534" s="106"/>
      <c r="BG534" s="106"/>
      <c r="BH534" s="106"/>
      <c r="BI534" s="106"/>
      <c r="BJ534" s="106"/>
      <c r="BK534" s="106"/>
      <c r="BL534" s="106"/>
      <c r="BM534" s="106"/>
      <c r="BN534" s="106"/>
      <c r="BO534" s="106"/>
      <c r="BP534" s="106"/>
      <c r="BQ534" s="106"/>
      <c r="BR534" s="106"/>
      <c r="BS534" s="106"/>
      <c r="BT534" s="106"/>
      <c r="BU534" s="106"/>
      <c r="BV534" s="106"/>
      <c r="BW534" s="106"/>
      <c r="BX534" s="106"/>
      <c r="BY534" s="106"/>
      <c r="BZ534" s="106"/>
      <c r="CA534" s="106"/>
      <c r="CB534" s="106"/>
      <c r="CC534" s="106"/>
      <c r="CD534" s="106"/>
      <c r="CE534" s="106"/>
      <c r="CF534" s="106"/>
    </row>
    <row r="535" spans="1:84" ht="12.5" x14ac:dyDescent="0.25">
      <c r="A535" s="106"/>
      <c r="B535" s="90"/>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c r="AF535" s="106"/>
      <c r="AG535" s="106"/>
      <c r="AH535" s="106"/>
      <c r="AI535" s="106"/>
      <c r="AJ535" s="106"/>
      <c r="AK535" s="106"/>
      <c r="AL535" s="106"/>
      <c r="AM535" s="106"/>
      <c r="AN535" s="106"/>
      <c r="AO535" s="106"/>
      <c r="AP535" s="106"/>
      <c r="AQ535" s="106"/>
      <c r="AR535" s="106"/>
      <c r="AS535" s="106"/>
      <c r="AT535" s="106"/>
      <c r="AU535" s="106"/>
      <c r="AV535" s="106"/>
      <c r="AW535" s="106"/>
      <c r="AX535" s="106"/>
      <c r="AY535" s="106"/>
      <c r="AZ535" s="106"/>
      <c r="BA535" s="106"/>
      <c r="BB535" s="106"/>
      <c r="BC535" s="106"/>
      <c r="BD535" s="106"/>
      <c r="BE535" s="106"/>
      <c r="BF535" s="106"/>
      <c r="BG535" s="106"/>
      <c r="BH535" s="106"/>
      <c r="BI535" s="106"/>
      <c r="BJ535" s="106"/>
      <c r="BK535" s="106"/>
      <c r="BL535" s="106"/>
      <c r="BM535" s="106"/>
      <c r="BN535" s="106"/>
      <c r="BO535" s="106"/>
      <c r="BP535" s="106"/>
      <c r="BQ535" s="106"/>
      <c r="BR535" s="106"/>
      <c r="BS535" s="106"/>
      <c r="BT535" s="106"/>
      <c r="BU535" s="106"/>
      <c r="BV535" s="106"/>
      <c r="BW535" s="106"/>
      <c r="BX535" s="106"/>
      <c r="BY535" s="106"/>
      <c r="BZ535" s="106"/>
      <c r="CA535" s="106"/>
      <c r="CB535" s="106"/>
      <c r="CC535" s="106"/>
      <c r="CD535" s="106"/>
      <c r="CE535" s="106"/>
      <c r="CF535" s="106"/>
    </row>
    <row r="536" spans="1:84" ht="12.5" x14ac:dyDescent="0.25">
      <c r="A536" s="106"/>
      <c r="B536" s="90"/>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6"/>
      <c r="AY536" s="106"/>
      <c r="AZ536" s="106"/>
      <c r="BA536" s="106"/>
      <c r="BB536" s="106"/>
      <c r="BC536" s="106"/>
      <c r="BD536" s="106"/>
      <c r="BE536" s="106"/>
      <c r="BF536" s="106"/>
      <c r="BG536" s="106"/>
      <c r="BH536" s="106"/>
      <c r="BI536" s="106"/>
      <c r="BJ536" s="106"/>
      <c r="BK536" s="106"/>
      <c r="BL536" s="106"/>
      <c r="BM536" s="106"/>
      <c r="BN536" s="106"/>
      <c r="BO536" s="106"/>
      <c r="BP536" s="106"/>
      <c r="BQ536" s="106"/>
      <c r="BR536" s="106"/>
      <c r="BS536" s="106"/>
      <c r="BT536" s="106"/>
      <c r="BU536" s="106"/>
      <c r="BV536" s="106"/>
      <c r="BW536" s="106"/>
      <c r="BX536" s="106"/>
      <c r="BY536" s="106"/>
      <c r="BZ536" s="106"/>
      <c r="CA536" s="106"/>
      <c r="CB536" s="106"/>
      <c r="CC536" s="106"/>
      <c r="CD536" s="106"/>
      <c r="CE536" s="106"/>
      <c r="CF536" s="106"/>
    </row>
    <row r="537" spans="1:84" ht="12.5" x14ac:dyDescent="0.25">
      <c r="A537" s="106"/>
      <c r="B537" s="90"/>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06"/>
      <c r="AY537" s="106"/>
      <c r="AZ537" s="106"/>
      <c r="BA537" s="106"/>
      <c r="BB537" s="106"/>
      <c r="BC537" s="106"/>
      <c r="BD537" s="106"/>
      <c r="BE537" s="106"/>
      <c r="BF537" s="106"/>
      <c r="BG537" s="106"/>
      <c r="BH537" s="106"/>
      <c r="BI537" s="106"/>
      <c r="BJ537" s="106"/>
      <c r="BK537" s="106"/>
      <c r="BL537" s="106"/>
      <c r="BM537" s="106"/>
      <c r="BN537" s="106"/>
      <c r="BO537" s="106"/>
      <c r="BP537" s="106"/>
      <c r="BQ537" s="106"/>
      <c r="BR537" s="106"/>
      <c r="BS537" s="106"/>
      <c r="BT537" s="106"/>
      <c r="BU537" s="106"/>
      <c r="BV537" s="106"/>
      <c r="BW537" s="106"/>
      <c r="BX537" s="106"/>
      <c r="BY537" s="106"/>
      <c r="BZ537" s="106"/>
      <c r="CA537" s="106"/>
      <c r="CB537" s="106"/>
      <c r="CC537" s="106"/>
      <c r="CD537" s="106"/>
      <c r="CE537" s="106"/>
      <c r="CF537" s="106"/>
    </row>
    <row r="538" spans="1:84" ht="12.5" x14ac:dyDescent="0.25">
      <c r="A538" s="106"/>
      <c r="B538" s="90"/>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c r="AD538" s="106"/>
      <c r="AE538" s="106"/>
      <c r="AF538" s="106"/>
      <c r="AG538" s="106"/>
      <c r="AH538" s="106"/>
      <c r="AI538" s="106"/>
      <c r="AJ538" s="106"/>
      <c r="AK538" s="106"/>
      <c r="AL538" s="106"/>
      <c r="AM538" s="106"/>
      <c r="AN538" s="106"/>
      <c r="AO538" s="106"/>
      <c r="AP538" s="106"/>
      <c r="AQ538" s="106"/>
      <c r="AR538" s="106"/>
      <c r="AS538" s="106"/>
      <c r="AT538" s="106"/>
      <c r="AU538" s="106"/>
      <c r="AV538" s="106"/>
      <c r="AW538" s="106"/>
      <c r="AX538" s="106"/>
      <c r="AY538" s="106"/>
      <c r="AZ538" s="106"/>
      <c r="BA538" s="106"/>
      <c r="BB538" s="106"/>
      <c r="BC538" s="106"/>
      <c r="BD538" s="106"/>
      <c r="BE538" s="106"/>
      <c r="BF538" s="106"/>
      <c r="BG538" s="106"/>
      <c r="BH538" s="106"/>
      <c r="BI538" s="106"/>
      <c r="BJ538" s="106"/>
      <c r="BK538" s="106"/>
      <c r="BL538" s="106"/>
      <c r="BM538" s="106"/>
      <c r="BN538" s="106"/>
      <c r="BO538" s="106"/>
      <c r="BP538" s="106"/>
      <c r="BQ538" s="106"/>
      <c r="BR538" s="106"/>
      <c r="BS538" s="106"/>
      <c r="BT538" s="106"/>
      <c r="BU538" s="106"/>
      <c r="BV538" s="106"/>
      <c r="BW538" s="106"/>
      <c r="BX538" s="106"/>
      <c r="BY538" s="106"/>
      <c r="BZ538" s="106"/>
      <c r="CA538" s="106"/>
      <c r="CB538" s="106"/>
      <c r="CC538" s="106"/>
      <c r="CD538" s="106"/>
      <c r="CE538" s="106"/>
      <c r="CF538" s="106"/>
    </row>
    <row r="539" spans="1:84" ht="12.5" x14ac:dyDescent="0.25">
      <c r="A539" s="106"/>
      <c r="B539" s="90"/>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c r="AD539" s="106"/>
      <c r="AE539" s="106"/>
      <c r="AF539" s="106"/>
      <c r="AG539" s="106"/>
      <c r="AH539" s="106"/>
      <c r="AI539" s="106"/>
      <c r="AJ539" s="106"/>
      <c r="AK539" s="106"/>
      <c r="AL539" s="106"/>
      <c r="AM539" s="106"/>
      <c r="AN539" s="106"/>
      <c r="AO539" s="106"/>
      <c r="AP539" s="106"/>
      <c r="AQ539" s="106"/>
      <c r="AR539" s="106"/>
      <c r="AS539" s="106"/>
      <c r="AT539" s="106"/>
      <c r="AU539" s="106"/>
      <c r="AV539" s="106"/>
      <c r="AW539" s="106"/>
      <c r="AX539" s="106"/>
      <c r="AY539" s="106"/>
      <c r="AZ539" s="106"/>
      <c r="BA539" s="106"/>
      <c r="BB539" s="106"/>
      <c r="BC539" s="106"/>
      <c r="BD539" s="106"/>
      <c r="BE539" s="106"/>
      <c r="BF539" s="106"/>
      <c r="BG539" s="106"/>
      <c r="BH539" s="106"/>
      <c r="BI539" s="106"/>
      <c r="BJ539" s="106"/>
      <c r="BK539" s="106"/>
      <c r="BL539" s="106"/>
      <c r="BM539" s="106"/>
      <c r="BN539" s="106"/>
      <c r="BO539" s="106"/>
      <c r="BP539" s="106"/>
      <c r="BQ539" s="106"/>
      <c r="BR539" s="106"/>
      <c r="BS539" s="106"/>
      <c r="BT539" s="106"/>
      <c r="BU539" s="106"/>
      <c r="BV539" s="106"/>
      <c r="BW539" s="106"/>
      <c r="BX539" s="106"/>
      <c r="BY539" s="106"/>
      <c r="BZ539" s="106"/>
      <c r="CA539" s="106"/>
      <c r="CB539" s="106"/>
      <c r="CC539" s="106"/>
      <c r="CD539" s="106"/>
      <c r="CE539" s="106"/>
      <c r="CF539" s="106"/>
    </row>
    <row r="540" spans="1:84" ht="12.5" x14ac:dyDescent="0.25">
      <c r="A540" s="106"/>
      <c r="B540" s="90"/>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c r="AD540" s="106"/>
      <c r="AE540" s="106"/>
      <c r="AF540" s="106"/>
      <c r="AG540" s="106"/>
      <c r="AH540" s="106"/>
      <c r="AI540" s="106"/>
      <c r="AJ540" s="106"/>
      <c r="AK540" s="106"/>
      <c r="AL540" s="106"/>
      <c r="AM540" s="106"/>
      <c r="AN540" s="106"/>
      <c r="AO540" s="106"/>
      <c r="AP540" s="106"/>
      <c r="AQ540" s="106"/>
      <c r="AR540" s="106"/>
      <c r="AS540" s="106"/>
      <c r="AT540" s="106"/>
      <c r="AU540" s="106"/>
      <c r="AV540" s="106"/>
      <c r="AW540" s="106"/>
      <c r="AX540" s="106"/>
      <c r="AY540" s="106"/>
      <c r="AZ540" s="106"/>
      <c r="BA540" s="106"/>
      <c r="BB540" s="106"/>
      <c r="BC540" s="106"/>
      <c r="BD540" s="106"/>
      <c r="BE540" s="106"/>
      <c r="BF540" s="106"/>
      <c r="BG540" s="106"/>
      <c r="BH540" s="106"/>
      <c r="BI540" s="106"/>
      <c r="BJ540" s="106"/>
      <c r="BK540" s="106"/>
      <c r="BL540" s="106"/>
      <c r="BM540" s="106"/>
      <c r="BN540" s="106"/>
      <c r="BO540" s="106"/>
      <c r="BP540" s="106"/>
      <c r="BQ540" s="106"/>
      <c r="BR540" s="106"/>
      <c r="BS540" s="106"/>
      <c r="BT540" s="106"/>
      <c r="BU540" s="106"/>
      <c r="BV540" s="106"/>
      <c r="BW540" s="106"/>
      <c r="BX540" s="106"/>
      <c r="BY540" s="106"/>
      <c r="BZ540" s="106"/>
      <c r="CA540" s="106"/>
      <c r="CB540" s="106"/>
      <c r="CC540" s="106"/>
      <c r="CD540" s="106"/>
      <c r="CE540" s="106"/>
      <c r="CF540" s="106"/>
    </row>
    <row r="541" spans="1:84" ht="12.5" x14ac:dyDescent="0.25">
      <c r="A541" s="106"/>
      <c r="B541" s="90"/>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c r="AD541" s="106"/>
      <c r="AE541" s="106"/>
      <c r="AF541" s="106"/>
      <c r="AG541" s="106"/>
      <c r="AH541" s="106"/>
      <c r="AI541" s="106"/>
      <c r="AJ541" s="106"/>
      <c r="AK541" s="106"/>
      <c r="AL541" s="106"/>
      <c r="AM541" s="106"/>
      <c r="AN541" s="106"/>
      <c r="AO541" s="106"/>
      <c r="AP541" s="106"/>
      <c r="AQ541" s="106"/>
      <c r="AR541" s="106"/>
      <c r="AS541" s="106"/>
      <c r="AT541" s="106"/>
      <c r="AU541" s="106"/>
      <c r="AV541" s="106"/>
      <c r="AW541" s="106"/>
      <c r="AX541" s="106"/>
      <c r="AY541" s="106"/>
      <c r="AZ541" s="106"/>
      <c r="BA541" s="106"/>
      <c r="BB541" s="106"/>
      <c r="BC541" s="106"/>
      <c r="BD541" s="106"/>
      <c r="BE541" s="106"/>
      <c r="BF541" s="106"/>
      <c r="BG541" s="106"/>
      <c r="BH541" s="106"/>
      <c r="BI541" s="106"/>
      <c r="BJ541" s="106"/>
      <c r="BK541" s="106"/>
      <c r="BL541" s="106"/>
      <c r="BM541" s="106"/>
      <c r="BN541" s="106"/>
      <c r="BO541" s="106"/>
      <c r="BP541" s="106"/>
      <c r="BQ541" s="106"/>
      <c r="BR541" s="106"/>
      <c r="BS541" s="106"/>
      <c r="BT541" s="106"/>
      <c r="BU541" s="106"/>
      <c r="BV541" s="106"/>
      <c r="BW541" s="106"/>
      <c r="BX541" s="106"/>
      <c r="BY541" s="106"/>
      <c r="BZ541" s="106"/>
      <c r="CA541" s="106"/>
      <c r="CB541" s="106"/>
      <c r="CC541" s="106"/>
      <c r="CD541" s="106"/>
      <c r="CE541" s="106"/>
      <c r="CF541" s="106"/>
    </row>
    <row r="542" spans="1:84" ht="12.5" x14ac:dyDescent="0.25">
      <c r="A542" s="106"/>
      <c r="B542" s="90"/>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c r="AD542" s="106"/>
      <c r="AE542" s="106"/>
      <c r="AF542" s="106"/>
      <c r="AG542" s="106"/>
      <c r="AH542" s="106"/>
      <c r="AI542" s="106"/>
      <c r="AJ542" s="106"/>
      <c r="AK542" s="106"/>
      <c r="AL542" s="106"/>
      <c r="AM542" s="106"/>
      <c r="AN542" s="106"/>
      <c r="AO542" s="106"/>
      <c r="AP542" s="106"/>
      <c r="AQ542" s="106"/>
      <c r="AR542" s="106"/>
      <c r="AS542" s="106"/>
      <c r="AT542" s="106"/>
      <c r="AU542" s="106"/>
      <c r="AV542" s="106"/>
      <c r="AW542" s="106"/>
      <c r="AX542" s="106"/>
      <c r="AY542" s="106"/>
      <c r="AZ542" s="106"/>
      <c r="BA542" s="106"/>
      <c r="BB542" s="106"/>
      <c r="BC542" s="106"/>
      <c r="BD542" s="106"/>
      <c r="BE542" s="106"/>
      <c r="BF542" s="106"/>
      <c r="BG542" s="106"/>
      <c r="BH542" s="106"/>
      <c r="BI542" s="106"/>
      <c r="BJ542" s="106"/>
      <c r="BK542" s="106"/>
      <c r="BL542" s="106"/>
      <c r="BM542" s="106"/>
      <c r="BN542" s="106"/>
      <c r="BO542" s="106"/>
      <c r="BP542" s="106"/>
      <c r="BQ542" s="106"/>
      <c r="BR542" s="106"/>
      <c r="BS542" s="106"/>
      <c r="BT542" s="106"/>
      <c r="BU542" s="106"/>
      <c r="BV542" s="106"/>
      <c r="BW542" s="106"/>
      <c r="BX542" s="106"/>
      <c r="BY542" s="106"/>
      <c r="BZ542" s="106"/>
      <c r="CA542" s="106"/>
      <c r="CB542" s="106"/>
      <c r="CC542" s="106"/>
      <c r="CD542" s="106"/>
      <c r="CE542" s="106"/>
      <c r="CF542" s="106"/>
    </row>
    <row r="543" spans="1:84" ht="12.5" x14ac:dyDescent="0.25">
      <c r="A543" s="106"/>
      <c r="B543" s="90"/>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c r="AD543" s="106"/>
      <c r="AE543" s="106"/>
      <c r="AF543" s="106"/>
      <c r="AG543" s="106"/>
      <c r="AH543" s="106"/>
      <c r="AI543" s="106"/>
      <c r="AJ543" s="106"/>
      <c r="AK543" s="106"/>
      <c r="AL543" s="106"/>
      <c r="AM543" s="106"/>
      <c r="AN543" s="106"/>
      <c r="AO543" s="106"/>
      <c r="AP543" s="106"/>
      <c r="AQ543" s="106"/>
      <c r="AR543" s="106"/>
      <c r="AS543" s="106"/>
      <c r="AT543" s="106"/>
      <c r="AU543" s="106"/>
      <c r="AV543" s="106"/>
      <c r="AW543" s="106"/>
      <c r="AX543" s="106"/>
      <c r="AY543" s="106"/>
      <c r="AZ543" s="106"/>
      <c r="BA543" s="106"/>
      <c r="BB543" s="106"/>
      <c r="BC543" s="106"/>
      <c r="BD543" s="106"/>
      <c r="BE543" s="106"/>
      <c r="BF543" s="106"/>
      <c r="BG543" s="106"/>
      <c r="BH543" s="106"/>
      <c r="BI543" s="106"/>
      <c r="BJ543" s="106"/>
      <c r="BK543" s="106"/>
      <c r="BL543" s="106"/>
      <c r="BM543" s="106"/>
      <c r="BN543" s="106"/>
      <c r="BO543" s="106"/>
      <c r="BP543" s="106"/>
      <c r="BQ543" s="106"/>
      <c r="BR543" s="106"/>
      <c r="BS543" s="106"/>
      <c r="BT543" s="106"/>
      <c r="BU543" s="106"/>
      <c r="BV543" s="106"/>
      <c r="BW543" s="106"/>
      <c r="BX543" s="106"/>
      <c r="BY543" s="106"/>
      <c r="BZ543" s="106"/>
      <c r="CA543" s="106"/>
      <c r="CB543" s="106"/>
      <c r="CC543" s="106"/>
      <c r="CD543" s="106"/>
      <c r="CE543" s="106"/>
      <c r="CF543" s="106"/>
    </row>
    <row r="544" spans="1:84" ht="12.5" x14ac:dyDescent="0.25">
      <c r="A544" s="106"/>
      <c r="B544" s="90"/>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c r="AD544" s="106"/>
      <c r="AE544" s="106"/>
      <c r="AF544" s="106"/>
      <c r="AG544" s="106"/>
      <c r="AH544" s="106"/>
      <c r="AI544" s="106"/>
      <c r="AJ544" s="106"/>
      <c r="AK544" s="106"/>
      <c r="AL544" s="106"/>
      <c r="AM544" s="106"/>
      <c r="AN544" s="106"/>
      <c r="AO544" s="106"/>
      <c r="AP544" s="106"/>
      <c r="AQ544" s="106"/>
      <c r="AR544" s="106"/>
      <c r="AS544" s="106"/>
      <c r="AT544" s="106"/>
      <c r="AU544" s="106"/>
      <c r="AV544" s="106"/>
      <c r="AW544" s="106"/>
      <c r="AX544" s="106"/>
      <c r="AY544" s="106"/>
      <c r="AZ544" s="106"/>
      <c r="BA544" s="106"/>
      <c r="BB544" s="106"/>
      <c r="BC544" s="106"/>
      <c r="BD544" s="106"/>
      <c r="BE544" s="106"/>
      <c r="BF544" s="106"/>
      <c r="BG544" s="106"/>
      <c r="BH544" s="106"/>
      <c r="BI544" s="106"/>
      <c r="BJ544" s="106"/>
      <c r="BK544" s="106"/>
      <c r="BL544" s="106"/>
      <c r="BM544" s="106"/>
      <c r="BN544" s="106"/>
      <c r="BO544" s="106"/>
      <c r="BP544" s="106"/>
      <c r="BQ544" s="106"/>
      <c r="BR544" s="106"/>
      <c r="BS544" s="106"/>
      <c r="BT544" s="106"/>
      <c r="BU544" s="106"/>
      <c r="BV544" s="106"/>
      <c r="BW544" s="106"/>
      <c r="BX544" s="106"/>
      <c r="BY544" s="106"/>
      <c r="BZ544" s="106"/>
      <c r="CA544" s="106"/>
      <c r="CB544" s="106"/>
      <c r="CC544" s="106"/>
      <c r="CD544" s="106"/>
      <c r="CE544" s="106"/>
      <c r="CF544" s="106"/>
    </row>
    <row r="545" spans="1:84" ht="12.5" x14ac:dyDescent="0.25">
      <c r="A545" s="106"/>
      <c r="B545" s="90"/>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c r="AD545" s="106"/>
      <c r="AE545" s="106"/>
      <c r="AF545" s="106"/>
      <c r="AG545" s="106"/>
      <c r="AH545" s="106"/>
      <c r="AI545" s="106"/>
      <c r="AJ545" s="106"/>
      <c r="AK545" s="106"/>
      <c r="AL545" s="106"/>
      <c r="AM545" s="106"/>
      <c r="AN545" s="106"/>
      <c r="AO545" s="106"/>
      <c r="AP545" s="106"/>
      <c r="AQ545" s="106"/>
      <c r="AR545" s="106"/>
      <c r="AS545" s="106"/>
      <c r="AT545" s="106"/>
      <c r="AU545" s="106"/>
      <c r="AV545" s="106"/>
      <c r="AW545" s="106"/>
      <c r="AX545" s="106"/>
      <c r="AY545" s="106"/>
      <c r="AZ545" s="106"/>
      <c r="BA545" s="106"/>
      <c r="BB545" s="106"/>
      <c r="BC545" s="106"/>
      <c r="BD545" s="106"/>
      <c r="BE545" s="106"/>
      <c r="BF545" s="106"/>
      <c r="BG545" s="106"/>
      <c r="BH545" s="106"/>
      <c r="BI545" s="106"/>
      <c r="BJ545" s="106"/>
      <c r="BK545" s="106"/>
      <c r="BL545" s="106"/>
      <c r="BM545" s="106"/>
      <c r="BN545" s="106"/>
      <c r="BO545" s="106"/>
      <c r="BP545" s="106"/>
      <c r="BQ545" s="106"/>
      <c r="BR545" s="106"/>
      <c r="BS545" s="106"/>
      <c r="BT545" s="106"/>
      <c r="BU545" s="106"/>
      <c r="BV545" s="106"/>
      <c r="BW545" s="106"/>
      <c r="BX545" s="106"/>
      <c r="BY545" s="106"/>
      <c r="BZ545" s="106"/>
      <c r="CA545" s="106"/>
      <c r="CB545" s="106"/>
      <c r="CC545" s="106"/>
      <c r="CD545" s="106"/>
      <c r="CE545" s="106"/>
      <c r="CF545" s="106"/>
    </row>
    <row r="546" spans="1:84" ht="12.5" x14ac:dyDescent="0.25">
      <c r="A546" s="106"/>
      <c r="B546" s="90"/>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c r="AD546" s="106"/>
      <c r="AE546" s="106"/>
      <c r="AF546" s="106"/>
      <c r="AG546" s="106"/>
      <c r="AH546" s="106"/>
      <c r="AI546" s="106"/>
      <c r="AJ546" s="106"/>
      <c r="AK546" s="106"/>
      <c r="AL546" s="106"/>
      <c r="AM546" s="106"/>
      <c r="AN546" s="106"/>
      <c r="AO546" s="106"/>
      <c r="AP546" s="106"/>
      <c r="AQ546" s="106"/>
      <c r="AR546" s="106"/>
      <c r="AS546" s="106"/>
      <c r="AT546" s="106"/>
      <c r="AU546" s="106"/>
      <c r="AV546" s="106"/>
      <c r="AW546" s="106"/>
      <c r="AX546" s="106"/>
      <c r="AY546" s="106"/>
      <c r="AZ546" s="106"/>
      <c r="BA546" s="106"/>
      <c r="BB546" s="106"/>
      <c r="BC546" s="106"/>
      <c r="BD546" s="106"/>
      <c r="BE546" s="106"/>
      <c r="BF546" s="106"/>
      <c r="BG546" s="106"/>
      <c r="BH546" s="106"/>
      <c r="BI546" s="106"/>
      <c r="BJ546" s="106"/>
      <c r="BK546" s="106"/>
      <c r="BL546" s="106"/>
      <c r="BM546" s="106"/>
      <c r="BN546" s="106"/>
      <c r="BO546" s="106"/>
      <c r="BP546" s="106"/>
      <c r="BQ546" s="106"/>
      <c r="BR546" s="106"/>
      <c r="BS546" s="106"/>
      <c r="BT546" s="106"/>
      <c r="BU546" s="106"/>
      <c r="BV546" s="106"/>
      <c r="BW546" s="106"/>
      <c r="BX546" s="106"/>
      <c r="BY546" s="106"/>
      <c r="BZ546" s="106"/>
      <c r="CA546" s="106"/>
      <c r="CB546" s="106"/>
      <c r="CC546" s="106"/>
      <c r="CD546" s="106"/>
      <c r="CE546" s="106"/>
      <c r="CF546" s="106"/>
    </row>
    <row r="547" spans="1:84" ht="12.5" x14ac:dyDescent="0.25">
      <c r="A547" s="106"/>
      <c r="B547" s="90"/>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c r="AD547" s="106"/>
      <c r="AE547" s="106"/>
      <c r="AF547" s="106"/>
      <c r="AG547" s="106"/>
      <c r="AH547" s="106"/>
      <c r="AI547" s="106"/>
      <c r="AJ547" s="106"/>
      <c r="AK547" s="106"/>
      <c r="AL547" s="106"/>
      <c r="AM547" s="106"/>
      <c r="AN547" s="106"/>
      <c r="AO547" s="106"/>
      <c r="AP547" s="106"/>
      <c r="AQ547" s="106"/>
      <c r="AR547" s="106"/>
      <c r="AS547" s="106"/>
      <c r="AT547" s="106"/>
      <c r="AU547" s="106"/>
      <c r="AV547" s="106"/>
      <c r="AW547" s="106"/>
      <c r="AX547" s="106"/>
      <c r="AY547" s="106"/>
      <c r="AZ547" s="106"/>
      <c r="BA547" s="106"/>
      <c r="BB547" s="106"/>
      <c r="BC547" s="106"/>
      <c r="BD547" s="106"/>
      <c r="BE547" s="106"/>
      <c r="BF547" s="106"/>
      <c r="BG547" s="106"/>
      <c r="BH547" s="106"/>
      <c r="BI547" s="106"/>
      <c r="BJ547" s="106"/>
      <c r="BK547" s="106"/>
      <c r="BL547" s="106"/>
      <c r="BM547" s="106"/>
      <c r="BN547" s="106"/>
      <c r="BO547" s="106"/>
      <c r="BP547" s="106"/>
      <c r="BQ547" s="106"/>
      <c r="BR547" s="106"/>
      <c r="BS547" s="106"/>
      <c r="BT547" s="106"/>
      <c r="BU547" s="106"/>
      <c r="BV547" s="106"/>
      <c r="BW547" s="106"/>
      <c r="BX547" s="106"/>
      <c r="BY547" s="106"/>
      <c r="BZ547" s="106"/>
      <c r="CA547" s="106"/>
      <c r="CB547" s="106"/>
      <c r="CC547" s="106"/>
      <c r="CD547" s="106"/>
      <c r="CE547" s="106"/>
      <c r="CF547" s="106"/>
    </row>
    <row r="548" spans="1:84" ht="12.5" x14ac:dyDescent="0.25">
      <c r="A548" s="106"/>
      <c r="B548" s="90"/>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c r="AD548" s="106"/>
      <c r="AE548" s="106"/>
      <c r="AF548" s="106"/>
      <c r="AG548" s="106"/>
      <c r="AH548" s="106"/>
      <c r="AI548" s="106"/>
      <c r="AJ548" s="106"/>
      <c r="AK548" s="106"/>
      <c r="AL548" s="106"/>
      <c r="AM548" s="106"/>
      <c r="AN548" s="106"/>
      <c r="AO548" s="106"/>
      <c r="AP548" s="106"/>
      <c r="AQ548" s="106"/>
      <c r="AR548" s="106"/>
      <c r="AS548" s="106"/>
      <c r="AT548" s="106"/>
      <c r="AU548" s="106"/>
      <c r="AV548" s="106"/>
      <c r="AW548" s="106"/>
      <c r="AX548" s="106"/>
      <c r="AY548" s="106"/>
      <c r="AZ548" s="106"/>
      <c r="BA548" s="106"/>
      <c r="BB548" s="106"/>
      <c r="BC548" s="106"/>
      <c r="BD548" s="106"/>
      <c r="BE548" s="106"/>
      <c r="BF548" s="106"/>
      <c r="BG548" s="106"/>
      <c r="BH548" s="106"/>
      <c r="BI548" s="106"/>
      <c r="BJ548" s="106"/>
      <c r="BK548" s="106"/>
      <c r="BL548" s="106"/>
      <c r="BM548" s="106"/>
      <c r="BN548" s="106"/>
      <c r="BO548" s="106"/>
      <c r="BP548" s="106"/>
      <c r="BQ548" s="106"/>
      <c r="BR548" s="106"/>
      <c r="BS548" s="106"/>
      <c r="BT548" s="106"/>
      <c r="BU548" s="106"/>
      <c r="BV548" s="106"/>
      <c r="BW548" s="106"/>
      <c r="BX548" s="106"/>
      <c r="BY548" s="106"/>
      <c r="BZ548" s="106"/>
      <c r="CA548" s="106"/>
      <c r="CB548" s="106"/>
      <c r="CC548" s="106"/>
      <c r="CD548" s="106"/>
      <c r="CE548" s="106"/>
      <c r="CF548" s="106"/>
    </row>
    <row r="549" spans="1:84" ht="12.5" x14ac:dyDescent="0.25">
      <c r="A549" s="106"/>
      <c r="B549" s="90"/>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c r="AD549" s="106"/>
      <c r="AE549" s="106"/>
      <c r="AF549" s="106"/>
      <c r="AG549" s="106"/>
      <c r="AH549" s="106"/>
      <c r="AI549" s="106"/>
      <c r="AJ549" s="106"/>
      <c r="AK549" s="106"/>
      <c r="AL549" s="106"/>
      <c r="AM549" s="106"/>
      <c r="AN549" s="106"/>
      <c r="AO549" s="106"/>
      <c r="AP549" s="106"/>
      <c r="AQ549" s="106"/>
      <c r="AR549" s="106"/>
      <c r="AS549" s="106"/>
      <c r="AT549" s="106"/>
      <c r="AU549" s="106"/>
      <c r="AV549" s="106"/>
      <c r="AW549" s="106"/>
      <c r="AX549" s="106"/>
      <c r="AY549" s="106"/>
      <c r="AZ549" s="106"/>
      <c r="BA549" s="106"/>
      <c r="BB549" s="106"/>
      <c r="BC549" s="106"/>
      <c r="BD549" s="106"/>
      <c r="BE549" s="106"/>
      <c r="BF549" s="106"/>
      <c r="BG549" s="106"/>
      <c r="BH549" s="106"/>
      <c r="BI549" s="106"/>
      <c r="BJ549" s="106"/>
      <c r="BK549" s="106"/>
      <c r="BL549" s="106"/>
      <c r="BM549" s="106"/>
      <c r="BN549" s="106"/>
      <c r="BO549" s="106"/>
      <c r="BP549" s="106"/>
      <c r="BQ549" s="106"/>
      <c r="BR549" s="106"/>
      <c r="BS549" s="106"/>
      <c r="BT549" s="106"/>
      <c r="BU549" s="106"/>
      <c r="BV549" s="106"/>
      <c r="BW549" s="106"/>
      <c r="BX549" s="106"/>
      <c r="BY549" s="106"/>
      <c r="BZ549" s="106"/>
      <c r="CA549" s="106"/>
      <c r="CB549" s="106"/>
      <c r="CC549" s="106"/>
      <c r="CD549" s="106"/>
      <c r="CE549" s="106"/>
      <c r="CF549" s="106"/>
    </row>
    <row r="550" spans="1:84" ht="12.5" x14ac:dyDescent="0.25">
      <c r="A550" s="106"/>
      <c r="B550" s="90"/>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c r="AD550" s="106"/>
      <c r="AE550" s="106"/>
      <c r="AF550" s="106"/>
      <c r="AG550" s="106"/>
      <c r="AH550" s="106"/>
      <c r="AI550" s="106"/>
      <c r="AJ550" s="106"/>
      <c r="AK550" s="106"/>
      <c r="AL550" s="106"/>
      <c r="AM550" s="106"/>
      <c r="AN550" s="106"/>
      <c r="AO550" s="106"/>
      <c r="AP550" s="106"/>
      <c r="AQ550" s="106"/>
      <c r="AR550" s="106"/>
      <c r="AS550" s="106"/>
      <c r="AT550" s="106"/>
      <c r="AU550" s="106"/>
      <c r="AV550" s="106"/>
      <c r="AW550" s="106"/>
      <c r="AX550" s="106"/>
      <c r="AY550" s="106"/>
      <c r="AZ550" s="106"/>
      <c r="BA550" s="106"/>
      <c r="BB550" s="106"/>
      <c r="BC550" s="106"/>
      <c r="BD550" s="106"/>
      <c r="BE550" s="106"/>
      <c r="BF550" s="106"/>
      <c r="BG550" s="106"/>
      <c r="BH550" s="106"/>
      <c r="BI550" s="106"/>
      <c r="BJ550" s="106"/>
      <c r="BK550" s="106"/>
      <c r="BL550" s="106"/>
      <c r="BM550" s="106"/>
      <c r="BN550" s="106"/>
      <c r="BO550" s="106"/>
      <c r="BP550" s="106"/>
      <c r="BQ550" s="106"/>
      <c r="BR550" s="106"/>
      <c r="BS550" s="106"/>
      <c r="BT550" s="106"/>
      <c r="BU550" s="106"/>
      <c r="BV550" s="106"/>
      <c r="BW550" s="106"/>
      <c r="BX550" s="106"/>
      <c r="BY550" s="106"/>
      <c r="BZ550" s="106"/>
      <c r="CA550" s="106"/>
      <c r="CB550" s="106"/>
      <c r="CC550" s="106"/>
      <c r="CD550" s="106"/>
      <c r="CE550" s="106"/>
      <c r="CF550" s="106"/>
    </row>
    <row r="551" spans="1:84" ht="12.5" x14ac:dyDescent="0.25">
      <c r="A551" s="106"/>
      <c r="B551" s="90"/>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c r="AD551" s="106"/>
      <c r="AE551" s="106"/>
      <c r="AF551" s="106"/>
      <c r="AG551" s="106"/>
      <c r="AH551" s="106"/>
      <c r="AI551" s="106"/>
      <c r="AJ551" s="106"/>
      <c r="AK551" s="106"/>
      <c r="AL551" s="106"/>
      <c r="AM551" s="106"/>
      <c r="AN551" s="106"/>
      <c r="AO551" s="106"/>
      <c r="AP551" s="106"/>
      <c r="AQ551" s="106"/>
      <c r="AR551" s="106"/>
      <c r="AS551" s="106"/>
      <c r="AT551" s="106"/>
      <c r="AU551" s="106"/>
      <c r="AV551" s="106"/>
      <c r="AW551" s="106"/>
      <c r="AX551" s="106"/>
      <c r="AY551" s="106"/>
      <c r="AZ551" s="106"/>
      <c r="BA551" s="106"/>
      <c r="BB551" s="106"/>
      <c r="BC551" s="106"/>
      <c r="BD551" s="106"/>
      <c r="BE551" s="106"/>
      <c r="BF551" s="106"/>
      <c r="BG551" s="106"/>
      <c r="BH551" s="106"/>
      <c r="BI551" s="106"/>
      <c r="BJ551" s="106"/>
      <c r="BK551" s="106"/>
      <c r="BL551" s="106"/>
      <c r="BM551" s="106"/>
      <c r="BN551" s="106"/>
      <c r="BO551" s="106"/>
      <c r="BP551" s="106"/>
      <c r="BQ551" s="106"/>
      <c r="BR551" s="106"/>
      <c r="BS551" s="106"/>
      <c r="BT551" s="106"/>
      <c r="BU551" s="106"/>
      <c r="BV551" s="106"/>
      <c r="BW551" s="106"/>
      <c r="BX551" s="106"/>
      <c r="BY551" s="106"/>
      <c r="BZ551" s="106"/>
      <c r="CA551" s="106"/>
      <c r="CB551" s="106"/>
      <c r="CC551" s="106"/>
      <c r="CD551" s="106"/>
      <c r="CE551" s="106"/>
      <c r="CF551" s="106"/>
    </row>
    <row r="552" spans="1:84" ht="12.5" x14ac:dyDescent="0.25">
      <c r="A552" s="106"/>
      <c r="B552" s="90"/>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c r="AD552" s="106"/>
      <c r="AE552" s="106"/>
      <c r="AF552" s="106"/>
      <c r="AG552" s="106"/>
      <c r="AH552" s="106"/>
      <c r="AI552" s="106"/>
      <c r="AJ552" s="106"/>
      <c r="AK552" s="106"/>
      <c r="AL552" s="106"/>
      <c r="AM552" s="106"/>
      <c r="AN552" s="106"/>
      <c r="AO552" s="106"/>
      <c r="AP552" s="106"/>
      <c r="AQ552" s="106"/>
      <c r="AR552" s="106"/>
      <c r="AS552" s="106"/>
      <c r="AT552" s="106"/>
      <c r="AU552" s="106"/>
      <c r="AV552" s="106"/>
      <c r="AW552" s="106"/>
      <c r="AX552" s="106"/>
      <c r="AY552" s="106"/>
      <c r="AZ552" s="106"/>
      <c r="BA552" s="106"/>
      <c r="BB552" s="106"/>
      <c r="BC552" s="106"/>
      <c r="BD552" s="106"/>
      <c r="BE552" s="106"/>
      <c r="BF552" s="106"/>
      <c r="BG552" s="106"/>
      <c r="BH552" s="106"/>
      <c r="BI552" s="106"/>
      <c r="BJ552" s="106"/>
      <c r="BK552" s="106"/>
      <c r="BL552" s="106"/>
      <c r="BM552" s="106"/>
      <c r="BN552" s="106"/>
      <c r="BO552" s="106"/>
      <c r="BP552" s="106"/>
      <c r="BQ552" s="106"/>
      <c r="BR552" s="106"/>
      <c r="BS552" s="106"/>
      <c r="BT552" s="106"/>
      <c r="BU552" s="106"/>
      <c r="BV552" s="106"/>
      <c r="BW552" s="106"/>
      <c r="BX552" s="106"/>
      <c r="BY552" s="106"/>
      <c r="BZ552" s="106"/>
      <c r="CA552" s="106"/>
      <c r="CB552" s="106"/>
      <c r="CC552" s="106"/>
      <c r="CD552" s="106"/>
      <c r="CE552" s="106"/>
      <c r="CF552" s="106"/>
    </row>
    <row r="553" spans="1:84" ht="12.5" x14ac:dyDescent="0.25">
      <c r="A553" s="106"/>
      <c r="B553" s="90"/>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c r="AD553" s="106"/>
      <c r="AE553" s="106"/>
      <c r="AF553" s="106"/>
      <c r="AG553" s="106"/>
      <c r="AH553" s="106"/>
      <c r="AI553" s="106"/>
      <c r="AJ553" s="106"/>
      <c r="AK553" s="106"/>
      <c r="AL553" s="106"/>
      <c r="AM553" s="106"/>
      <c r="AN553" s="106"/>
      <c r="AO553" s="106"/>
      <c r="AP553" s="106"/>
      <c r="AQ553" s="106"/>
      <c r="AR553" s="106"/>
      <c r="AS553" s="106"/>
      <c r="AT553" s="106"/>
      <c r="AU553" s="106"/>
      <c r="AV553" s="106"/>
      <c r="AW553" s="106"/>
      <c r="AX553" s="106"/>
      <c r="AY553" s="106"/>
      <c r="AZ553" s="106"/>
      <c r="BA553" s="106"/>
      <c r="BB553" s="106"/>
      <c r="BC553" s="106"/>
      <c r="BD553" s="106"/>
      <c r="BE553" s="106"/>
      <c r="BF553" s="106"/>
      <c r="BG553" s="106"/>
      <c r="BH553" s="106"/>
      <c r="BI553" s="106"/>
      <c r="BJ553" s="106"/>
      <c r="BK553" s="106"/>
      <c r="BL553" s="106"/>
      <c r="BM553" s="106"/>
      <c r="BN553" s="106"/>
      <c r="BO553" s="106"/>
      <c r="BP553" s="106"/>
      <c r="BQ553" s="106"/>
      <c r="BR553" s="106"/>
      <c r="BS553" s="106"/>
      <c r="BT553" s="106"/>
      <c r="BU553" s="106"/>
      <c r="BV553" s="106"/>
      <c r="BW553" s="106"/>
      <c r="BX553" s="106"/>
      <c r="BY553" s="106"/>
      <c r="BZ553" s="106"/>
      <c r="CA553" s="106"/>
      <c r="CB553" s="106"/>
      <c r="CC553" s="106"/>
      <c r="CD553" s="106"/>
      <c r="CE553" s="106"/>
      <c r="CF553" s="106"/>
    </row>
    <row r="554" spans="1:84" ht="12.5" x14ac:dyDescent="0.25">
      <c r="A554" s="106"/>
      <c r="B554" s="90"/>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c r="AD554" s="106"/>
      <c r="AE554" s="106"/>
      <c r="AF554" s="106"/>
      <c r="AG554" s="106"/>
      <c r="AH554" s="106"/>
      <c r="AI554" s="106"/>
      <c r="AJ554" s="106"/>
      <c r="AK554" s="106"/>
      <c r="AL554" s="106"/>
      <c r="AM554" s="106"/>
      <c r="AN554" s="106"/>
      <c r="AO554" s="106"/>
      <c r="AP554" s="106"/>
      <c r="AQ554" s="106"/>
      <c r="AR554" s="106"/>
      <c r="AS554" s="106"/>
      <c r="AT554" s="106"/>
      <c r="AU554" s="106"/>
      <c r="AV554" s="106"/>
      <c r="AW554" s="106"/>
      <c r="AX554" s="106"/>
      <c r="AY554" s="106"/>
      <c r="AZ554" s="106"/>
      <c r="BA554" s="106"/>
      <c r="BB554" s="106"/>
      <c r="BC554" s="106"/>
      <c r="BD554" s="106"/>
      <c r="BE554" s="106"/>
      <c r="BF554" s="106"/>
      <c r="BG554" s="106"/>
      <c r="BH554" s="106"/>
      <c r="BI554" s="106"/>
      <c r="BJ554" s="106"/>
      <c r="BK554" s="106"/>
      <c r="BL554" s="106"/>
      <c r="BM554" s="106"/>
      <c r="BN554" s="106"/>
      <c r="BO554" s="106"/>
      <c r="BP554" s="106"/>
      <c r="BQ554" s="106"/>
      <c r="BR554" s="106"/>
      <c r="BS554" s="106"/>
      <c r="BT554" s="106"/>
      <c r="BU554" s="106"/>
      <c r="BV554" s="106"/>
      <c r="BW554" s="106"/>
      <c r="BX554" s="106"/>
      <c r="BY554" s="106"/>
      <c r="BZ554" s="106"/>
      <c r="CA554" s="106"/>
      <c r="CB554" s="106"/>
      <c r="CC554" s="106"/>
      <c r="CD554" s="106"/>
      <c r="CE554" s="106"/>
      <c r="CF554" s="106"/>
    </row>
    <row r="555" spans="1:84" ht="12.5" x14ac:dyDescent="0.25">
      <c r="A555" s="106"/>
      <c r="B555" s="90"/>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c r="AD555" s="106"/>
      <c r="AE555" s="106"/>
      <c r="AF555" s="106"/>
      <c r="AG555" s="106"/>
      <c r="AH555" s="106"/>
      <c r="AI555" s="106"/>
      <c r="AJ555" s="106"/>
      <c r="AK555" s="106"/>
      <c r="AL555" s="106"/>
      <c r="AM555" s="106"/>
      <c r="AN555" s="106"/>
      <c r="AO555" s="106"/>
      <c r="AP555" s="106"/>
      <c r="AQ555" s="106"/>
      <c r="AR555" s="106"/>
      <c r="AS555" s="106"/>
      <c r="AT555" s="106"/>
      <c r="AU555" s="106"/>
      <c r="AV555" s="106"/>
      <c r="AW555" s="106"/>
      <c r="AX555" s="106"/>
      <c r="AY555" s="106"/>
      <c r="AZ555" s="106"/>
      <c r="BA555" s="106"/>
      <c r="BB555" s="106"/>
      <c r="BC555" s="106"/>
      <c r="BD555" s="106"/>
      <c r="BE555" s="106"/>
      <c r="BF555" s="106"/>
      <c r="BG555" s="106"/>
      <c r="BH555" s="106"/>
      <c r="BI555" s="106"/>
      <c r="BJ555" s="106"/>
      <c r="BK555" s="106"/>
      <c r="BL555" s="106"/>
      <c r="BM555" s="106"/>
      <c r="BN555" s="106"/>
      <c r="BO555" s="106"/>
      <c r="BP555" s="106"/>
      <c r="BQ555" s="106"/>
      <c r="BR555" s="106"/>
      <c r="BS555" s="106"/>
      <c r="BT555" s="106"/>
      <c r="BU555" s="106"/>
      <c r="BV555" s="106"/>
      <c r="BW555" s="106"/>
      <c r="BX555" s="106"/>
      <c r="BY555" s="106"/>
      <c r="BZ555" s="106"/>
      <c r="CA555" s="106"/>
      <c r="CB555" s="106"/>
      <c r="CC555" s="106"/>
      <c r="CD555" s="106"/>
      <c r="CE555" s="106"/>
      <c r="CF555" s="106"/>
    </row>
    <row r="556" spans="1:84" ht="12.5" x14ac:dyDescent="0.25">
      <c r="A556" s="106"/>
      <c r="B556" s="90"/>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c r="AD556" s="106"/>
      <c r="AE556" s="106"/>
      <c r="AF556" s="106"/>
      <c r="AG556" s="106"/>
      <c r="AH556" s="106"/>
      <c r="AI556" s="106"/>
      <c r="AJ556" s="106"/>
      <c r="AK556" s="106"/>
      <c r="AL556" s="106"/>
      <c r="AM556" s="106"/>
      <c r="AN556" s="106"/>
      <c r="AO556" s="106"/>
      <c r="AP556" s="106"/>
      <c r="AQ556" s="106"/>
      <c r="AR556" s="106"/>
      <c r="AS556" s="106"/>
      <c r="AT556" s="106"/>
      <c r="AU556" s="106"/>
      <c r="AV556" s="106"/>
      <c r="AW556" s="106"/>
      <c r="AX556" s="106"/>
      <c r="AY556" s="106"/>
      <c r="AZ556" s="106"/>
      <c r="BA556" s="106"/>
      <c r="BB556" s="106"/>
      <c r="BC556" s="106"/>
      <c r="BD556" s="106"/>
      <c r="BE556" s="106"/>
      <c r="BF556" s="106"/>
      <c r="BG556" s="106"/>
      <c r="BH556" s="106"/>
      <c r="BI556" s="106"/>
      <c r="BJ556" s="106"/>
      <c r="BK556" s="106"/>
      <c r="BL556" s="106"/>
      <c r="BM556" s="106"/>
      <c r="BN556" s="106"/>
      <c r="BO556" s="106"/>
      <c r="BP556" s="106"/>
      <c r="BQ556" s="106"/>
      <c r="BR556" s="106"/>
      <c r="BS556" s="106"/>
      <c r="BT556" s="106"/>
      <c r="BU556" s="106"/>
      <c r="BV556" s="106"/>
      <c r="BW556" s="106"/>
      <c r="BX556" s="106"/>
      <c r="BY556" s="106"/>
      <c r="BZ556" s="106"/>
      <c r="CA556" s="106"/>
      <c r="CB556" s="106"/>
      <c r="CC556" s="106"/>
      <c r="CD556" s="106"/>
      <c r="CE556" s="106"/>
      <c r="CF556" s="106"/>
    </row>
    <row r="557" spans="1:84" ht="12.5" x14ac:dyDescent="0.25">
      <c r="A557" s="106"/>
      <c r="B557" s="90"/>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c r="AD557" s="106"/>
      <c r="AE557" s="106"/>
      <c r="AF557" s="106"/>
      <c r="AG557" s="106"/>
      <c r="AH557" s="106"/>
      <c r="AI557" s="106"/>
      <c r="AJ557" s="106"/>
      <c r="AK557" s="106"/>
      <c r="AL557" s="106"/>
      <c r="AM557" s="106"/>
      <c r="AN557" s="106"/>
      <c r="AO557" s="106"/>
      <c r="AP557" s="106"/>
      <c r="AQ557" s="106"/>
      <c r="AR557" s="106"/>
      <c r="AS557" s="106"/>
      <c r="AT557" s="106"/>
      <c r="AU557" s="106"/>
      <c r="AV557" s="106"/>
      <c r="AW557" s="106"/>
      <c r="AX557" s="106"/>
      <c r="AY557" s="106"/>
      <c r="AZ557" s="106"/>
      <c r="BA557" s="106"/>
      <c r="BB557" s="106"/>
      <c r="BC557" s="106"/>
      <c r="BD557" s="106"/>
      <c r="BE557" s="106"/>
      <c r="BF557" s="106"/>
      <c r="BG557" s="106"/>
      <c r="BH557" s="106"/>
      <c r="BI557" s="106"/>
      <c r="BJ557" s="106"/>
      <c r="BK557" s="106"/>
      <c r="BL557" s="106"/>
      <c r="BM557" s="106"/>
      <c r="BN557" s="106"/>
      <c r="BO557" s="106"/>
      <c r="BP557" s="106"/>
      <c r="BQ557" s="106"/>
      <c r="BR557" s="106"/>
      <c r="BS557" s="106"/>
      <c r="BT557" s="106"/>
      <c r="BU557" s="106"/>
      <c r="BV557" s="106"/>
      <c r="BW557" s="106"/>
      <c r="BX557" s="106"/>
      <c r="BY557" s="106"/>
      <c r="BZ557" s="106"/>
      <c r="CA557" s="106"/>
      <c r="CB557" s="106"/>
      <c r="CC557" s="106"/>
      <c r="CD557" s="106"/>
      <c r="CE557" s="106"/>
      <c r="CF557" s="106"/>
    </row>
    <row r="558" spans="1:84" ht="12.5" x14ac:dyDescent="0.25">
      <c r="A558" s="106"/>
      <c r="B558" s="90"/>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c r="AD558" s="106"/>
      <c r="AE558" s="106"/>
      <c r="AF558" s="106"/>
      <c r="AG558" s="106"/>
      <c r="AH558" s="106"/>
      <c r="AI558" s="106"/>
      <c r="AJ558" s="106"/>
      <c r="AK558" s="106"/>
      <c r="AL558" s="106"/>
      <c r="AM558" s="106"/>
      <c r="AN558" s="106"/>
      <c r="AO558" s="106"/>
      <c r="AP558" s="106"/>
      <c r="AQ558" s="106"/>
      <c r="AR558" s="106"/>
      <c r="AS558" s="106"/>
      <c r="AT558" s="106"/>
      <c r="AU558" s="106"/>
      <c r="AV558" s="106"/>
      <c r="AW558" s="106"/>
      <c r="AX558" s="106"/>
      <c r="AY558" s="106"/>
      <c r="AZ558" s="106"/>
      <c r="BA558" s="106"/>
      <c r="BB558" s="106"/>
      <c r="BC558" s="106"/>
      <c r="BD558" s="106"/>
      <c r="BE558" s="106"/>
      <c r="BF558" s="106"/>
      <c r="BG558" s="106"/>
      <c r="BH558" s="106"/>
      <c r="BI558" s="106"/>
      <c r="BJ558" s="106"/>
      <c r="BK558" s="106"/>
      <c r="BL558" s="106"/>
      <c r="BM558" s="106"/>
      <c r="BN558" s="106"/>
      <c r="BO558" s="106"/>
      <c r="BP558" s="106"/>
      <c r="BQ558" s="106"/>
      <c r="BR558" s="106"/>
      <c r="BS558" s="106"/>
      <c r="BT558" s="106"/>
      <c r="BU558" s="106"/>
      <c r="BV558" s="106"/>
      <c r="BW558" s="106"/>
      <c r="BX558" s="106"/>
      <c r="BY558" s="106"/>
      <c r="BZ558" s="106"/>
      <c r="CA558" s="106"/>
      <c r="CB558" s="106"/>
      <c r="CC558" s="106"/>
      <c r="CD558" s="106"/>
      <c r="CE558" s="106"/>
      <c r="CF558" s="106"/>
    </row>
    <row r="559" spans="1:84" ht="12.5" x14ac:dyDescent="0.25">
      <c r="A559" s="106"/>
      <c r="B559" s="90"/>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c r="AD559" s="106"/>
      <c r="AE559" s="106"/>
      <c r="AF559" s="106"/>
      <c r="AG559" s="106"/>
      <c r="AH559" s="106"/>
      <c r="AI559" s="106"/>
      <c r="AJ559" s="106"/>
      <c r="AK559" s="106"/>
      <c r="AL559" s="106"/>
      <c r="AM559" s="106"/>
      <c r="AN559" s="106"/>
      <c r="AO559" s="106"/>
      <c r="AP559" s="106"/>
      <c r="AQ559" s="106"/>
      <c r="AR559" s="106"/>
      <c r="AS559" s="106"/>
      <c r="AT559" s="106"/>
      <c r="AU559" s="106"/>
      <c r="AV559" s="106"/>
      <c r="AW559" s="106"/>
      <c r="AX559" s="106"/>
      <c r="AY559" s="106"/>
      <c r="AZ559" s="106"/>
      <c r="BA559" s="106"/>
      <c r="BB559" s="106"/>
      <c r="BC559" s="106"/>
      <c r="BD559" s="106"/>
      <c r="BE559" s="106"/>
      <c r="BF559" s="106"/>
      <c r="BG559" s="106"/>
      <c r="BH559" s="106"/>
      <c r="BI559" s="106"/>
      <c r="BJ559" s="106"/>
      <c r="BK559" s="106"/>
      <c r="BL559" s="106"/>
      <c r="BM559" s="106"/>
      <c r="BN559" s="106"/>
      <c r="BO559" s="106"/>
      <c r="BP559" s="106"/>
      <c r="BQ559" s="106"/>
      <c r="BR559" s="106"/>
      <c r="BS559" s="106"/>
      <c r="BT559" s="106"/>
      <c r="BU559" s="106"/>
      <c r="BV559" s="106"/>
      <c r="BW559" s="106"/>
      <c r="BX559" s="106"/>
      <c r="BY559" s="106"/>
      <c r="BZ559" s="106"/>
      <c r="CA559" s="106"/>
      <c r="CB559" s="106"/>
      <c r="CC559" s="106"/>
      <c r="CD559" s="106"/>
      <c r="CE559" s="106"/>
      <c r="CF559" s="106"/>
    </row>
    <row r="560" spans="1:84" ht="12.5" x14ac:dyDescent="0.25">
      <c r="A560" s="106"/>
      <c r="B560" s="90"/>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c r="AD560" s="106"/>
      <c r="AE560" s="106"/>
      <c r="AF560" s="106"/>
      <c r="AG560" s="106"/>
      <c r="AH560" s="106"/>
      <c r="AI560" s="106"/>
      <c r="AJ560" s="106"/>
      <c r="AK560" s="106"/>
      <c r="AL560" s="106"/>
      <c r="AM560" s="106"/>
      <c r="AN560" s="106"/>
      <c r="AO560" s="106"/>
      <c r="AP560" s="106"/>
      <c r="AQ560" s="106"/>
      <c r="AR560" s="106"/>
      <c r="AS560" s="106"/>
      <c r="AT560" s="106"/>
      <c r="AU560" s="106"/>
      <c r="AV560" s="106"/>
      <c r="AW560" s="106"/>
      <c r="AX560" s="106"/>
      <c r="AY560" s="106"/>
      <c r="AZ560" s="106"/>
      <c r="BA560" s="106"/>
      <c r="BB560" s="106"/>
      <c r="BC560" s="106"/>
      <c r="BD560" s="106"/>
      <c r="BE560" s="106"/>
      <c r="BF560" s="106"/>
      <c r="BG560" s="106"/>
      <c r="BH560" s="106"/>
      <c r="BI560" s="106"/>
      <c r="BJ560" s="106"/>
      <c r="BK560" s="106"/>
      <c r="BL560" s="106"/>
      <c r="BM560" s="106"/>
      <c r="BN560" s="106"/>
      <c r="BO560" s="106"/>
      <c r="BP560" s="106"/>
      <c r="BQ560" s="106"/>
      <c r="BR560" s="106"/>
      <c r="BS560" s="106"/>
      <c r="BT560" s="106"/>
      <c r="BU560" s="106"/>
      <c r="BV560" s="106"/>
      <c r="BW560" s="106"/>
      <c r="BX560" s="106"/>
      <c r="BY560" s="106"/>
      <c r="BZ560" s="106"/>
      <c r="CA560" s="106"/>
      <c r="CB560" s="106"/>
      <c r="CC560" s="106"/>
      <c r="CD560" s="106"/>
      <c r="CE560" s="106"/>
      <c r="CF560" s="106"/>
    </row>
    <row r="561" spans="1:84" ht="12.5" x14ac:dyDescent="0.25">
      <c r="A561" s="106"/>
      <c r="B561" s="90"/>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c r="AD561" s="106"/>
      <c r="AE561" s="106"/>
      <c r="AF561" s="106"/>
      <c r="AG561" s="106"/>
      <c r="AH561" s="106"/>
      <c r="AI561" s="106"/>
      <c r="AJ561" s="106"/>
      <c r="AK561" s="106"/>
      <c r="AL561" s="106"/>
      <c r="AM561" s="106"/>
      <c r="AN561" s="106"/>
      <c r="AO561" s="106"/>
      <c r="AP561" s="106"/>
      <c r="AQ561" s="106"/>
      <c r="AR561" s="106"/>
      <c r="AS561" s="106"/>
      <c r="AT561" s="106"/>
      <c r="AU561" s="106"/>
      <c r="AV561" s="106"/>
      <c r="AW561" s="106"/>
      <c r="AX561" s="106"/>
      <c r="AY561" s="106"/>
      <c r="AZ561" s="106"/>
      <c r="BA561" s="106"/>
      <c r="BB561" s="106"/>
      <c r="BC561" s="106"/>
      <c r="BD561" s="106"/>
      <c r="BE561" s="106"/>
      <c r="BF561" s="106"/>
      <c r="BG561" s="106"/>
      <c r="BH561" s="106"/>
      <c r="BI561" s="106"/>
      <c r="BJ561" s="106"/>
      <c r="BK561" s="106"/>
      <c r="BL561" s="106"/>
      <c r="BM561" s="106"/>
      <c r="BN561" s="106"/>
      <c r="BO561" s="106"/>
      <c r="BP561" s="106"/>
      <c r="BQ561" s="106"/>
      <c r="BR561" s="106"/>
      <c r="BS561" s="106"/>
      <c r="BT561" s="106"/>
      <c r="BU561" s="106"/>
      <c r="BV561" s="106"/>
      <c r="BW561" s="106"/>
      <c r="BX561" s="106"/>
      <c r="BY561" s="106"/>
      <c r="BZ561" s="106"/>
      <c r="CA561" s="106"/>
      <c r="CB561" s="106"/>
      <c r="CC561" s="106"/>
      <c r="CD561" s="106"/>
      <c r="CE561" s="106"/>
      <c r="CF561" s="106"/>
    </row>
    <row r="562" spans="1:84" ht="12.5" x14ac:dyDescent="0.25">
      <c r="A562" s="106"/>
      <c r="B562" s="90"/>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c r="AA562" s="106"/>
      <c r="AB562" s="106"/>
      <c r="AC562" s="106"/>
      <c r="AD562" s="106"/>
      <c r="AE562" s="106"/>
      <c r="AF562" s="106"/>
      <c r="AG562" s="106"/>
      <c r="AH562" s="106"/>
      <c r="AI562" s="106"/>
      <c r="AJ562" s="106"/>
      <c r="AK562" s="106"/>
      <c r="AL562" s="106"/>
      <c r="AM562" s="106"/>
      <c r="AN562" s="106"/>
      <c r="AO562" s="106"/>
      <c r="AP562" s="106"/>
      <c r="AQ562" s="106"/>
      <c r="AR562" s="106"/>
      <c r="AS562" s="106"/>
      <c r="AT562" s="106"/>
      <c r="AU562" s="106"/>
      <c r="AV562" s="106"/>
      <c r="AW562" s="106"/>
      <c r="AX562" s="106"/>
      <c r="AY562" s="106"/>
      <c r="AZ562" s="106"/>
      <c r="BA562" s="106"/>
      <c r="BB562" s="106"/>
      <c r="BC562" s="106"/>
      <c r="BD562" s="106"/>
      <c r="BE562" s="106"/>
      <c r="BF562" s="106"/>
      <c r="BG562" s="106"/>
      <c r="BH562" s="106"/>
      <c r="BI562" s="106"/>
      <c r="BJ562" s="106"/>
      <c r="BK562" s="106"/>
      <c r="BL562" s="106"/>
      <c r="BM562" s="106"/>
      <c r="BN562" s="106"/>
      <c r="BO562" s="106"/>
      <c r="BP562" s="106"/>
      <c r="BQ562" s="106"/>
      <c r="BR562" s="106"/>
      <c r="BS562" s="106"/>
      <c r="BT562" s="106"/>
      <c r="BU562" s="106"/>
      <c r="BV562" s="106"/>
      <c r="BW562" s="106"/>
      <c r="BX562" s="106"/>
      <c r="BY562" s="106"/>
      <c r="BZ562" s="106"/>
      <c r="CA562" s="106"/>
      <c r="CB562" s="106"/>
      <c r="CC562" s="106"/>
      <c r="CD562" s="106"/>
      <c r="CE562" s="106"/>
      <c r="CF562" s="106"/>
    </row>
    <row r="563" spans="1:84" ht="12.5" x14ac:dyDescent="0.25">
      <c r="A563" s="106"/>
      <c r="B563" s="90"/>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c r="AA563" s="106"/>
      <c r="AB563" s="106"/>
      <c r="AC563" s="106"/>
      <c r="AD563" s="106"/>
      <c r="AE563" s="106"/>
      <c r="AF563" s="106"/>
      <c r="AG563" s="106"/>
      <c r="AH563" s="106"/>
      <c r="AI563" s="106"/>
      <c r="AJ563" s="106"/>
      <c r="AK563" s="106"/>
      <c r="AL563" s="106"/>
      <c r="AM563" s="106"/>
      <c r="AN563" s="106"/>
      <c r="AO563" s="106"/>
      <c r="AP563" s="106"/>
      <c r="AQ563" s="106"/>
      <c r="AR563" s="106"/>
      <c r="AS563" s="106"/>
      <c r="AT563" s="106"/>
      <c r="AU563" s="106"/>
      <c r="AV563" s="106"/>
      <c r="AW563" s="106"/>
      <c r="AX563" s="106"/>
      <c r="AY563" s="106"/>
      <c r="AZ563" s="106"/>
      <c r="BA563" s="106"/>
      <c r="BB563" s="106"/>
      <c r="BC563" s="106"/>
      <c r="BD563" s="106"/>
      <c r="BE563" s="106"/>
      <c r="BF563" s="106"/>
      <c r="BG563" s="106"/>
      <c r="BH563" s="106"/>
      <c r="BI563" s="106"/>
      <c r="BJ563" s="106"/>
      <c r="BK563" s="106"/>
      <c r="BL563" s="106"/>
      <c r="BM563" s="106"/>
      <c r="BN563" s="106"/>
      <c r="BO563" s="106"/>
      <c r="BP563" s="106"/>
      <c r="BQ563" s="106"/>
      <c r="BR563" s="106"/>
      <c r="BS563" s="106"/>
      <c r="BT563" s="106"/>
      <c r="BU563" s="106"/>
      <c r="BV563" s="106"/>
      <c r="BW563" s="106"/>
      <c r="BX563" s="106"/>
      <c r="BY563" s="106"/>
      <c r="BZ563" s="106"/>
      <c r="CA563" s="106"/>
      <c r="CB563" s="106"/>
      <c r="CC563" s="106"/>
      <c r="CD563" s="106"/>
      <c r="CE563" s="106"/>
      <c r="CF563" s="106"/>
    </row>
    <row r="564" spans="1:84" ht="12.5" x14ac:dyDescent="0.25">
      <c r="A564" s="106"/>
      <c r="B564" s="90"/>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c r="AA564" s="106"/>
      <c r="AB564" s="106"/>
      <c r="AC564" s="106"/>
      <c r="AD564" s="106"/>
      <c r="AE564" s="106"/>
      <c r="AF564" s="106"/>
      <c r="AG564" s="106"/>
      <c r="AH564" s="106"/>
      <c r="AI564" s="106"/>
      <c r="AJ564" s="106"/>
      <c r="AK564" s="106"/>
      <c r="AL564" s="106"/>
      <c r="AM564" s="106"/>
      <c r="AN564" s="106"/>
      <c r="AO564" s="106"/>
      <c r="AP564" s="106"/>
      <c r="AQ564" s="106"/>
      <c r="AR564" s="106"/>
      <c r="AS564" s="106"/>
      <c r="AT564" s="106"/>
      <c r="AU564" s="106"/>
      <c r="AV564" s="106"/>
      <c r="AW564" s="106"/>
      <c r="AX564" s="106"/>
      <c r="AY564" s="106"/>
      <c r="AZ564" s="106"/>
      <c r="BA564" s="106"/>
      <c r="BB564" s="106"/>
      <c r="BC564" s="106"/>
      <c r="BD564" s="106"/>
      <c r="BE564" s="106"/>
      <c r="BF564" s="106"/>
      <c r="BG564" s="106"/>
      <c r="BH564" s="106"/>
      <c r="BI564" s="106"/>
      <c r="BJ564" s="106"/>
      <c r="BK564" s="106"/>
      <c r="BL564" s="106"/>
      <c r="BM564" s="106"/>
      <c r="BN564" s="106"/>
      <c r="BO564" s="106"/>
      <c r="BP564" s="106"/>
      <c r="BQ564" s="106"/>
      <c r="BR564" s="106"/>
      <c r="BS564" s="106"/>
      <c r="BT564" s="106"/>
      <c r="BU564" s="106"/>
      <c r="BV564" s="106"/>
      <c r="BW564" s="106"/>
      <c r="BX564" s="106"/>
      <c r="BY564" s="106"/>
      <c r="BZ564" s="106"/>
      <c r="CA564" s="106"/>
      <c r="CB564" s="106"/>
      <c r="CC564" s="106"/>
      <c r="CD564" s="106"/>
      <c r="CE564" s="106"/>
      <c r="CF564" s="106"/>
    </row>
    <row r="565" spans="1:84" ht="12.5" x14ac:dyDescent="0.25">
      <c r="A565" s="106"/>
      <c r="B565" s="90"/>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c r="AD565" s="106"/>
      <c r="AE565" s="106"/>
      <c r="AF565" s="106"/>
      <c r="AG565" s="106"/>
      <c r="AH565" s="106"/>
      <c r="AI565" s="106"/>
      <c r="AJ565" s="106"/>
      <c r="AK565" s="106"/>
      <c r="AL565" s="106"/>
      <c r="AM565" s="106"/>
      <c r="AN565" s="106"/>
      <c r="AO565" s="106"/>
      <c r="AP565" s="106"/>
      <c r="AQ565" s="106"/>
      <c r="AR565" s="106"/>
      <c r="AS565" s="106"/>
      <c r="AT565" s="106"/>
      <c r="AU565" s="106"/>
      <c r="AV565" s="106"/>
      <c r="AW565" s="106"/>
      <c r="AX565" s="106"/>
      <c r="AY565" s="106"/>
      <c r="AZ565" s="106"/>
      <c r="BA565" s="106"/>
      <c r="BB565" s="106"/>
      <c r="BC565" s="106"/>
      <c r="BD565" s="106"/>
      <c r="BE565" s="106"/>
      <c r="BF565" s="106"/>
      <c r="BG565" s="106"/>
      <c r="BH565" s="106"/>
      <c r="BI565" s="106"/>
      <c r="BJ565" s="106"/>
      <c r="BK565" s="106"/>
      <c r="BL565" s="106"/>
      <c r="BM565" s="106"/>
      <c r="BN565" s="106"/>
      <c r="BO565" s="106"/>
      <c r="BP565" s="106"/>
      <c r="BQ565" s="106"/>
      <c r="BR565" s="106"/>
      <c r="BS565" s="106"/>
      <c r="BT565" s="106"/>
      <c r="BU565" s="106"/>
      <c r="BV565" s="106"/>
      <c r="BW565" s="106"/>
      <c r="BX565" s="106"/>
      <c r="BY565" s="106"/>
      <c r="BZ565" s="106"/>
      <c r="CA565" s="106"/>
      <c r="CB565" s="106"/>
      <c r="CC565" s="106"/>
      <c r="CD565" s="106"/>
      <c r="CE565" s="106"/>
      <c r="CF565" s="106"/>
    </row>
    <row r="566" spans="1:84" ht="12.5" x14ac:dyDescent="0.25">
      <c r="A566" s="106"/>
      <c r="B566" s="90"/>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c r="AD566" s="106"/>
      <c r="AE566" s="106"/>
      <c r="AF566" s="106"/>
      <c r="AG566" s="106"/>
      <c r="AH566" s="106"/>
      <c r="AI566" s="106"/>
      <c r="AJ566" s="106"/>
      <c r="AK566" s="106"/>
      <c r="AL566" s="106"/>
      <c r="AM566" s="106"/>
      <c r="AN566" s="106"/>
      <c r="AO566" s="106"/>
      <c r="AP566" s="106"/>
      <c r="AQ566" s="106"/>
      <c r="AR566" s="106"/>
      <c r="AS566" s="106"/>
      <c r="AT566" s="106"/>
      <c r="AU566" s="106"/>
      <c r="AV566" s="106"/>
      <c r="AW566" s="106"/>
      <c r="AX566" s="106"/>
      <c r="AY566" s="106"/>
      <c r="AZ566" s="106"/>
      <c r="BA566" s="106"/>
      <c r="BB566" s="106"/>
      <c r="BC566" s="106"/>
      <c r="BD566" s="106"/>
      <c r="BE566" s="106"/>
      <c r="BF566" s="106"/>
      <c r="BG566" s="106"/>
      <c r="BH566" s="106"/>
      <c r="BI566" s="106"/>
      <c r="BJ566" s="106"/>
      <c r="BK566" s="106"/>
      <c r="BL566" s="106"/>
      <c r="BM566" s="106"/>
      <c r="BN566" s="106"/>
      <c r="BO566" s="106"/>
      <c r="BP566" s="106"/>
      <c r="BQ566" s="106"/>
      <c r="BR566" s="106"/>
      <c r="BS566" s="106"/>
      <c r="BT566" s="106"/>
      <c r="BU566" s="106"/>
      <c r="BV566" s="106"/>
      <c r="BW566" s="106"/>
      <c r="BX566" s="106"/>
      <c r="BY566" s="106"/>
      <c r="BZ566" s="106"/>
      <c r="CA566" s="106"/>
      <c r="CB566" s="106"/>
      <c r="CC566" s="106"/>
      <c r="CD566" s="106"/>
      <c r="CE566" s="106"/>
      <c r="CF566" s="106"/>
    </row>
    <row r="567" spans="1:84" ht="12.5" x14ac:dyDescent="0.25">
      <c r="A567" s="106"/>
      <c r="B567" s="90"/>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c r="AD567" s="106"/>
      <c r="AE567" s="106"/>
      <c r="AF567" s="106"/>
      <c r="AG567" s="106"/>
      <c r="AH567" s="106"/>
      <c r="AI567" s="106"/>
      <c r="AJ567" s="106"/>
      <c r="AK567" s="106"/>
      <c r="AL567" s="106"/>
      <c r="AM567" s="106"/>
      <c r="AN567" s="106"/>
      <c r="AO567" s="106"/>
      <c r="AP567" s="106"/>
      <c r="AQ567" s="106"/>
      <c r="AR567" s="106"/>
      <c r="AS567" s="106"/>
      <c r="AT567" s="106"/>
      <c r="AU567" s="106"/>
      <c r="AV567" s="106"/>
      <c r="AW567" s="106"/>
      <c r="AX567" s="106"/>
      <c r="AY567" s="106"/>
      <c r="AZ567" s="106"/>
      <c r="BA567" s="106"/>
      <c r="BB567" s="106"/>
      <c r="BC567" s="106"/>
      <c r="BD567" s="106"/>
      <c r="BE567" s="106"/>
      <c r="BF567" s="106"/>
      <c r="BG567" s="106"/>
      <c r="BH567" s="106"/>
      <c r="BI567" s="106"/>
      <c r="BJ567" s="106"/>
      <c r="BK567" s="106"/>
      <c r="BL567" s="106"/>
      <c r="BM567" s="106"/>
      <c r="BN567" s="106"/>
      <c r="BO567" s="106"/>
      <c r="BP567" s="106"/>
      <c r="BQ567" s="106"/>
      <c r="BR567" s="106"/>
      <c r="BS567" s="106"/>
      <c r="BT567" s="106"/>
      <c r="BU567" s="106"/>
      <c r="BV567" s="106"/>
      <c r="BW567" s="106"/>
      <c r="BX567" s="106"/>
      <c r="BY567" s="106"/>
      <c r="BZ567" s="106"/>
      <c r="CA567" s="106"/>
      <c r="CB567" s="106"/>
      <c r="CC567" s="106"/>
      <c r="CD567" s="106"/>
      <c r="CE567" s="106"/>
      <c r="CF567" s="106"/>
    </row>
    <row r="568" spans="1:84" ht="12.5" x14ac:dyDescent="0.25">
      <c r="A568" s="106"/>
      <c r="B568" s="90"/>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c r="AD568" s="106"/>
      <c r="AE568" s="106"/>
      <c r="AF568" s="106"/>
      <c r="AG568" s="106"/>
      <c r="AH568" s="106"/>
      <c r="AI568" s="106"/>
      <c r="AJ568" s="106"/>
      <c r="AK568" s="106"/>
      <c r="AL568" s="106"/>
      <c r="AM568" s="106"/>
      <c r="AN568" s="106"/>
      <c r="AO568" s="106"/>
      <c r="AP568" s="106"/>
      <c r="AQ568" s="106"/>
      <c r="AR568" s="106"/>
      <c r="AS568" s="106"/>
      <c r="AT568" s="106"/>
      <c r="AU568" s="106"/>
      <c r="AV568" s="106"/>
      <c r="AW568" s="106"/>
      <c r="AX568" s="106"/>
      <c r="AY568" s="106"/>
      <c r="AZ568" s="106"/>
      <c r="BA568" s="106"/>
      <c r="BB568" s="106"/>
      <c r="BC568" s="106"/>
      <c r="BD568" s="106"/>
      <c r="BE568" s="106"/>
      <c r="BF568" s="106"/>
      <c r="BG568" s="106"/>
      <c r="BH568" s="106"/>
      <c r="BI568" s="106"/>
      <c r="BJ568" s="106"/>
      <c r="BK568" s="106"/>
      <c r="BL568" s="106"/>
      <c r="BM568" s="106"/>
      <c r="BN568" s="106"/>
      <c r="BO568" s="106"/>
      <c r="BP568" s="106"/>
      <c r="BQ568" s="106"/>
      <c r="BR568" s="106"/>
      <c r="BS568" s="106"/>
      <c r="BT568" s="106"/>
      <c r="BU568" s="106"/>
      <c r="BV568" s="106"/>
      <c r="BW568" s="106"/>
      <c r="BX568" s="106"/>
      <c r="BY568" s="106"/>
      <c r="BZ568" s="106"/>
      <c r="CA568" s="106"/>
      <c r="CB568" s="106"/>
      <c r="CC568" s="106"/>
      <c r="CD568" s="106"/>
      <c r="CE568" s="106"/>
      <c r="CF568" s="106"/>
    </row>
    <row r="569" spans="1:84" ht="12.5" x14ac:dyDescent="0.25">
      <c r="A569" s="106"/>
      <c r="B569" s="90"/>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c r="AD569" s="106"/>
      <c r="AE569" s="106"/>
      <c r="AF569" s="106"/>
      <c r="AG569" s="106"/>
      <c r="AH569" s="106"/>
      <c r="AI569" s="106"/>
      <c r="AJ569" s="106"/>
      <c r="AK569" s="106"/>
      <c r="AL569" s="106"/>
      <c r="AM569" s="106"/>
      <c r="AN569" s="106"/>
      <c r="AO569" s="106"/>
      <c r="AP569" s="106"/>
      <c r="AQ569" s="106"/>
      <c r="AR569" s="106"/>
      <c r="AS569" s="106"/>
      <c r="AT569" s="106"/>
      <c r="AU569" s="106"/>
      <c r="AV569" s="106"/>
      <c r="AW569" s="106"/>
      <c r="AX569" s="106"/>
      <c r="AY569" s="106"/>
      <c r="AZ569" s="106"/>
      <c r="BA569" s="106"/>
      <c r="BB569" s="106"/>
      <c r="BC569" s="106"/>
      <c r="BD569" s="106"/>
      <c r="BE569" s="106"/>
      <c r="BF569" s="106"/>
      <c r="BG569" s="106"/>
      <c r="BH569" s="106"/>
      <c r="BI569" s="106"/>
      <c r="BJ569" s="106"/>
      <c r="BK569" s="106"/>
      <c r="BL569" s="106"/>
      <c r="BM569" s="106"/>
      <c r="BN569" s="106"/>
      <c r="BO569" s="106"/>
      <c r="BP569" s="106"/>
      <c r="BQ569" s="106"/>
      <c r="BR569" s="106"/>
      <c r="BS569" s="106"/>
      <c r="BT569" s="106"/>
      <c r="BU569" s="106"/>
      <c r="BV569" s="106"/>
      <c r="BW569" s="106"/>
      <c r="BX569" s="106"/>
      <c r="BY569" s="106"/>
      <c r="BZ569" s="106"/>
      <c r="CA569" s="106"/>
      <c r="CB569" s="106"/>
      <c r="CC569" s="106"/>
      <c r="CD569" s="106"/>
      <c r="CE569" s="106"/>
      <c r="CF569" s="106"/>
    </row>
    <row r="570" spans="1:84" ht="12.5" x14ac:dyDescent="0.25">
      <c r="A570" s="106"/>
      <c r="B570" s="90"/>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c r="AF570" s="106"/>
      <c r="AG570" s="106"/>
      <c r="AH570" s="106"/>
      <c r="AI570" s="106"/>
      <c r="AJ570" s="106"/>
      <c r="AK570" s="106"/>
      <c r="AL570" s="106"/>
      <c r="AM570" s="106"/>
      <c r="AN570" s="106"/>
      <c r="AO570" s="106"/>
      <c r="AP570" s="106"/>
      <c r="AQ570" s="106"/>
      <c r="AR570" s="106"/>
      <c r="AS570" s="106"/>
      <c r="AT570" s="106"/>
      <c r="AU570" s="106"/>
      <c r="AV570" s="106"/>
      <c r="AW570" s="106"/>
      <c r="AX570" s="106"/>
      <c r="AY570" s="106"/>
      <c r="AZ570" s="106"/>
      <c r="BA570" s="106"/>
      <c r="BB570" s="106"/>
      <c r="BC570" s="106"/>
      <c r="BD570" s="106"/>
      <c r="BE570" s="106"/>
      <c r="BF570" s="106"/>
      <c r="BG570" s="106"/>
      <c r="BH570" s="106"/>
      <c r="BI570" s="106"/>
      <c r="BJ570" s="106"/>
      <c r="BK570" s="106"/>
      <c r="BL570" s="106"/>
      <c r="BM570" s="106"/>
      <c r="BN570" s="106"/>
      <c r="BO570" s="106"/>
      <c r="BP570" s="106"/>
      <c r="BQ570" s="106"/>
      <c r="BR570" s="106"/>
      <c r="BS570" s="106"/>
      <c r="BT570" s="106"/>
      <c r="BU570" s="106"/>
      <c r="BV570" s="106"/>
      <c r="BW570" s="106"/>
      <c r="BX570" s="106"/>
      <c r="BY570" s="106"/>
      <c r="BZ570" s="106"/>
      <c r="CA570" s="106"/>
      <c r="CB570" s="106"/>
      <c r="CC570" s="106"/>
      <c r="CD570" s="106"/>
      <c r="CE570" s="106"/>
      <c r="CF570" s="106"/>
    </row>
    <row r="571" spans="1:84" ht="12.5" x14ac:dyDescent="0.25">
      <c r="A571" s="106"/>
      <c r="B571" s="90"/>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6"/>
      <c r="AY571" s="106"/>
      <c r="AZ571" s="106"/>
      <c r="BA571" s="106"/>
      <c r="BB571" s="106"/>
      <c r="BC571" s="106"/>
      <c r="BD571" s="106"/>
      <c r="BE571" s="106"/>
      <c r="BF571" s="106"/>
      <c r="BG571" s="106"/>
      <c r="BH571" s="106"/>
      <c r="BI571" s="106"/>
      <c r="BJ571" s="106"/>
      <c r="BK571" s="106"/>
      <c r="BL571" s="106"/>
      <c r="BM571" s="106"/>
      <c r="BN571" s="106"/>
      <c r="BO571" s="106"/>
      <c r="BP571" s="106"/>
      <c r="BQ571" s="106"/>
      <c r="BR571" s="106"/>
      <c r="BS571" s="106"/>
      <c r="BT571" s="106"/>
      <c r="BU571" s="106"/>
      <c r="BV571" s="106"/>
      <c r="BW571" s="106"/>
      <c r="BX571" s="106"/>
      <c r="BY571" s="106"/>
      <c r="BZ571" s="106"/>
      <c r="CA571" s="106"/>
      <c r="CB571" s="106"/>
      <c r="CC571" s="106"/>
      <c r="CD571" s="106"/>
      <c r="CE571" s="106"/>
      <c r="CF571" s="106"/>
    </row>
    <row r="572" spans="1:84" ht="12.5" x14ac:dyDescent="0.25">
      <c r="A572" s="106"/>
      <c r="B572" s="90"/>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6"/>
      <c r="AY572" s="106"/>
      <c r="AZ572" s="106"/>
      <c r="BA572" s="106"/>
      <c r="BB572" s="106"/>
      <c r="BC572" s="106"/>
      <c r="BD572" s="106"/>
      <c r="BE572" s="106"/>
      <c r="BF572" s="106"/>
      <c r="BG572" s="106"/>
      <c r="BH572" s="106"/>
      <c r="BI572" s="106"/>
      <c r="BJ572" s="106"/>
      <c r="BK572" s="106"/>
      <c r="BL572" s="106"/>
      <c r="BM572" s="106"/>
      <c r="BN572" s="106"/>
      <c r="BO572" s="106"/>
      <c r="BP572" s="106"/>
      <c r="BQ572" s="106"/>
      <c r="BR572" s="106"/>
      <c r="BS572" s="106"/>
      <c r="BT572" s="106"/>
      <c r="BU572" s="106"/>
      <c r="BV572" s="106"/>
      <c r="BW572" s="106"/>
      <c r="BX572" s="106"/>
      <c r="BY572" s="106"/>
      <c r="BZ572" s="106"/>
      <c r="CA572" s="106"/>
      <c r="CB572" s="106"/>
      <c r="CC572" s="106"/>
      <c r="CD572" s="106"/>
      <c r="CE572" s="106"/>
      <c r="CF572" s="106"/>
    </row>
    <row r="573" spans="1:84" ht="12.5" x14ac:dyDescent="0.25">
      <c r="A573" s="106"/>
      <c r="B573" s="90"/>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c r="AD573" s="106"/>
      <c r="AE573" s="106"/>
      <c r="AF573" s="106"/>
      <c r="AG573" s="106"/>
      <c r="AH573" s="106"/>
      <c r="AI573" s="106"/>
      <c r="AJ573" s="106"/>
      <c r="AK573" s="106"/>
      <c r="AL573" s="106"/>
      <c r="AM573" s="106"/>
      <c r="AN573" s="106"/>
      <c r="AO573" s="106"/>
      <c r="AP573" s="106"/>
      <c r="AQ573" s="106"/>
      <c r="AR573" s="106"/>
      <c r="AS573" s="106"/>
      <c r="AT573" s="106"/>
      <c r="AU573" s="106"/>
      <c r="AV573" s="106"/>
      <c r="AW573" s="106"/>
      <c r="AX573" s="106"/>
      <c r="AY573" s="106"/>
      <c r="AZ573" s="106"/>
      <c r="BA573" s="106"/>
      <c r="BB573" s="106"/>
      <c r="BC573" s="106"/>
      <c r="BD573" s="106"/>
      <c r="BE573" s="106"/>
      <c r="BF573" s="106"/>
      <c r="BG573" s="106"/>
      <c r="BH573" s="106"/>
      <c r="BI573" s="106"/>
      <c r="BJ573" s="106"/>
      <c r="BK573" s="106"/>
      <c r="BL573" s="106"/>
      <c r="BM573" s="106"/>
      <c r="BN573" s="106"/>
      <c r="BO573" s="106"/>
      <c r="BP573" s="106"/>
      <c r="BQ573" s="106"/>
      <c r="BR573" s="106"/>
      <c r="BS573" s="106"/>
      <c r="BT573" s="106"/>
      <c r="BU573" s="106"/>
      <c r="BV573" s="106"/>
      <c r="BW573" s="106"/>
      <c r="BX573" s="106"/>
      <c r="BY573" s="106"/>
      <c r="BZ573" s="106"/>
      <c r="CA573" s="106"/>
      <c r="CB573" s="106"/>
      <c r="CC573" s="106"/>
      <c r="CD573" s="106"/>
      <c r="CE573" s="106"/>
      <c r="CF573" s="106"/>
    </row>
    <row r="574" spans="1:84" ht="12.5" x14ac:dyDescent="0.25">
      <c r="A574" s="106"/>
      <c r="B574" s="90"/>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c r="AD574" s="106"/>
      <c r="AE574" s="106"/>
      <c r="AF574" s="106"/>
      <c r="AG574" s="106"/>
      <c r="AH574" s="106"/>
      <c r="AI574" s="106"/>
      <c r="AJ574" s="106"/>
      <c r="AK574" s="106"/>
      <c r="AL574" s="106"/>
      <c r="AM574" s="106"/>
      <c r="AN574" s="106"/>
      <c r="AO574" s="106"/>
      <c r="AP574" s="106"/>
      <c r="AQ574" s="106"/>
      <c r="AR574" s="106"/>
      <c r="AS574" s="106"/>
      <c r="AT574" s="106"/>
      <c r="AU574" s="106"/>
      <c r="AV574" s="106"/>
      <c r="AW574" s="106"/>
      <c r="AX574" s="106"/>
      <c r="AY574" s="106"/>
      <c r="AZ574" s="106"/>
      <c r="BA574" s="106"/>
      <c r="BB574" s="106"/>
      <c r="BC574" s="106"/>
      <c r="BD574" s="106"/>
      <c r="BE574" s="106"/>
      <c r="BF574" s="106"/>
      <c r="BG574" s="106"/>
      <c r="BH574" s="106"/>
      <c r="BI574" s="106"/>
      <c r="BJ574" s="106"/>
      <c r="BK574" s="106"/>
      <c r="BL574" s="106"/>
      <c r="BM574" s="106"/>
      <c r="BN574" s="106"/>
      <c r="BO574" s="106"/>
      <c r="BP574" s="106"/>
      <c r="BQ574" s="106"/>
      <c r="BR574" s="106"/>
      <c r="BS574" s="106"/>
      <c r="BT574" s="106"/>
      <c r="BU574" s="106"/>
      <c r="BV574" s="106"/>
      <c r="BW574" s="106"/>
      <c r="BX574" s="106"/>
      <c r="BY574" s="106"/>
      <c r="BZ574" s="106"/>
      <c r="CA574" s="106"/>
      <c r="CB574" s="106"/>
      <c r="CC574" s="106"/>
      <c r="CD574" s="106"/>
      <c r="CE574" s="106"/>
      <c r="CF574" s="106"/>
    </row>
    <row r="575" spans="1:84" ht="12.5" x14ac:dyDescent="0.25">
      <c r="A575" s="106"/>
      <c r="B575" s="90"/>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c r="AD575" s="106"/>
      <c r="AE575" s="106"/>
      <c r="AF575" s="106"/>
      <c r="AG575" s="106"/>
      <c r="AH575" s="106"/>
      <c r="AI575" s="106"/>
      <c r="AJ575" s="106"/>
      <c r="AK575" s="106"/>
      <c r="AL575" s="106"/>
      <c r="AM575" s="106"/>
      <c r="AN575" s="106"/>
      <c r="AO575" s="106"/>
      <c r="AP575" s="106"/>
      <c r="AQ575" s="106"/>
      <c r="AR575" s="106"/>
      <c r="AS575" s="106"/>
      <c r="AT575" s="106"/>
      <c r="AU575" s="106"/>
      <c r="AV575" s="106"/>
      <c r="AW575" s="106"/>
      <c r="AX575" s="106"/>
      <c r="AY575" s="106"/>
      <c r="AZ575" s="106"/>
      <c r="BA575" s="106"/>
      <c r="BB575" s="106"/>
      <c r="BC575" s="106"/>
      <c r="BD575" s="106"/>
      <c r="BE575" s="106"/>
      <c r="BF575" s="106"/>
      <c r="BG575" s="106"/>
      <c r="BH575" s="106"/>
      <c r="BI575" s="106"/>
      <c r="BJ575" s="106"/>
      <c r="BK575" s="106"/>
      <c r="BL575" s="106"/>
      <c r="BM575" s="106"/>
      <c r="BN575" s="106"/>
      <c r="BO575" s="106"/>
      <c r="BP575" s="106"/>
      <c r="BQ575" s="106"/>
      <c r="BR575" s="106"/>
      <c r="BS575" s="106"/>
      <c r="BT575" s="106"/>
      <c r="BU575" s="106"/>
      <c r="BV575" s="106"/>
      <c r="BW575" s="106"/>
      <c r="BX575" s="106"/>
      <c r="BY575" s="106"/>
      <c r="BZ575" s="106"/>
      <c r="CA575" s="106"/>
      <c r="CB575" s="106"/>
      <c r="CC575" s="106"/>
      <c r="CD575" s="106"/>
      <c r="CE575" s="106"/>
      <c r="CF575" s="106"/>
    </row>
    <row r="576" spans="1:84" ht="12.5" x14ac:dyDescent="0.25">
      <c r="A576" s="106"/>
      <c r="B576" s="90"/>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c r="AD576" s="106"/>
      <c r="AE576" s="106"/>
      <c r="AF576" s="106"/>
      <c r="AG576" s="106"/>
      <c r="AH576" s="106"/>
      <c r="AI576" s="106"/>
      <c r="AJ576" s="106"/>
      <c r="AK576" s="106"/>
      <c r="AL576" s="106"/>
      <c r="AM576" s="106"/>
      <c r="AN576" s="106"/>
      <c r="AO576" s="106"/>
      <c r="AP576" s="106"/>
      <c r="AQ576" s="106"/>
      <c r="AR576" s="106"/>
      <c r="AS576" s="106"/>
      <c r="AT576" s="106"/>
      <c r="AU576" s="106"/>
      <c r="AV576" s="106"/>
      <c r="AW576" s="106"/>
      <c r="AX576" s="106"/>
      <c r="AY576" s="106"/>
      <c r="AZ576" s="106"/>
      <c r="BA576" s="106"/>
      <c r="BB576" s="106"/>
      <c r="BC576" s="106"/>
      <c r="BD576" s="106"/>
      <c r="BE576" s="106"/>
      <c r="BF576" s="106"/>
      <c r="BG576" s="106"/>
      <c r="BH576" s="106"/>
      <c r="BI576" s="106"/>
      <c r="BJ576" s="106"/>
      <c r="BK576" s="106"/>
      <c r="BL576" s="106"/>
      <c r="BM576" s="106"/>
      <c r="BN576" s="106"/>
      <c r="BO576" s="106"/>
      <c r="BP576" s="106"/>
      <c r="BQ576" s="106"/>
      <c r="BR576" s="106"/>
      <c r="BS576" s="106"/>
      <c r="BT576" s="106"/>
      <c r="BU576" s="106"/>
      <c r="BV576" s="106"/>
      <c r="BW576" s="106"/>
      <c r="BX576" s="106"/>
      <c r="BY576" s="106"/>
      <c r="BZ576" s="106"/>
      <c r="CA576" s="106"/>
      <c r="CB576" s="106"/>
      <c r="CC576" s="106"/>
      <c r="CD576" s="106"/>
      <c r="CE576" s="106"/>
      <c r="CF576" s="106"/>
    </row>
    <row r="577" spans="1:84" ht="12.5" x14ac:dyDescent="0.25">
      <c r="A577" s="106"/>
      <c r="B577" s="90"/>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c r="AD577" s="106"/>
      <c r="AE577" s="106"/>
      <c r="AF577" s="106"/>
      <c r="AG577" s="106"/>
      <c r="AH577" s="106"/>
      <c r="AI577" s="106"/>
      <c r="AJ577" s="106"/>
      <c r="AK577" s="106"/>
      <c r="AL577" s="106"/>
      <c r="AM577" s="106"/>
      <c r="AN577" s="106"/>
      <c r="AO577" s="106"/>
      <c r="AP577" s="106"/>
      <c r="AQ577" s="106"/>
      <c r="AR577" s="106"/>
      <c r="AS577" s="106"/>
      <c r="AT577" s="106"/>
      <c r="AU577" s="106"/>
      <c r="AV577" s="106"/>
      <c r="AW577" s="106"/>
      <c r="AX577" s="106"/>
      <c r="AY577" s="106"/>
      <c r="AZ577" s="106"/>
      <c r="BA577" s="106"/>
      <c r="BB577" s="106"/>
      <c r="BC577" s="106"/>
      <c r="BD577" s="106"/>
      <c r="BE577" s="106"/>
      <c r="BF577" s="106"/>
      <c r="BG577" s="106"/>
      <c r="BH577" s="106"/>
      <c r="BI577" s="106"/>
      <c r="BJ577" s="106"/>
      <c r="BK577" s="106"/>
      <c r="BL577" s="106"/>
      <c r="BM577" s="106"/>
      <c r="BN577" s="106"/>
      <c r="BO577" s="106"/>
      <c r="BP577" s="106"/>
      <c r="BQ577" s="106"/>
      <c r="BR577" s="106"/>
      <c r="BS577" s="106"/>
      <c r="BT577" s="106"/>
      <c r="BU577" s="106"/>
      <c r="BV577" s="106"/>
      <c r="BW577" s="106"/>
      <c r="BX577" s="106"/>
      <c r="BY577" s="106"/>
      <c r="BZ577" s="106"/>
      <c r="CA577" s="106"/>
      <c r="CB577" s="106"/>
      <c r="CC577" s="106"/>
      <c r="CD577" s="106"/>
      <c r="CE577" s="106"/>
      <c r="CF577" s="106"/>
    </row>
    <row r="578" spans="1:84" ht="12.5" x14ac:dyDescent="0.25">
      <c r="A578" s="106"/>
      <c r="B578" s="90"/>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c r="AD578" s="106"/>
      <c r="AE578" s="106"/>
      <c r="AF578" s="106"/>
      <c r="AG578" s="106"/>
      <c r="AH578" s="106"/>
      <c r="AI578" s="106"/>
      <c r="AJ578" s="106"/>
      <c r="AK578" s="106"/>
      <c r="AL578" s="106"/>
      <c r="AM578" s="106"/>
      <c r="AN578" s="106"/>
      <c r="AO578" s="106"/>
      <c r="AP578" s="106"/>
      <c r="AQ578" s="106"/>
      <c r="AR578" s="106"/>
      <c r="AS578" s="106"/>
      <c r="AT578" s="106"/>
      <c r="AU578" s="106"/>
      <c r="AV578" s="106"/>
      <c r="AW578" s="106"/>
      <c r="AX578" s="106"/>
      <c r="AY578" s="106"/>
      <c r="AZ578" s="106"/>
      <c r="BA578" s="106"/>
      <c r="BB578" s="106"/>
      <c r="BC578" s="106"/>
      <c r="BD578" s="106"/>
      <c r="BE578" s="106"/>
      <c r="BF578" s="106"/>
      <c r="BG578" s="106"/>
      <c r="BH578" s="106"/>
      <c r="BI578" s="106"/>
      <c r="BJ578" s="106"/>
      <c r="BK578" s="106"/>
      <c r="BL578" s="106"/>
      <c r="BM578" s="106"/>
      <c r="BN578" s="106"/>
      <c r="BO578" s="106"/>
      <c r="BP578" s="106"/>
      <c r="BQ578" s="106"/>
      <c r="BR578" s="106"/>
      <c r="BS578" s="106"/>
      <c r="BT578" s="106"/>
      <c r="BU578" s="106"/>
      <c r="BV578" s="106"/>
      <c r="BW578" s="106"/>
      <c r="BX578" s="106"/>
      <c r="BY578" s="106"/>
      <c r="BZ578" s="106"/>
      <c r="CA578" s="106"/>
      <c r="CB578" s="106"/>
      <c r="CC578" s="106"/>
      <c r="CD578" s="106"/>
      <c r="CE578" s="106"/>
      <c r="CF578" s="106"/>
    </row>
    <row r="579" spans="1:84" ht="12.5" x14ac:dyDescent="0.25">
      <c r="A579" s="106"/>
      <c r="B579" s="90"/>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c r="AD579" s="106"/>
      <c r="AE579" s="106"/>
      <c r="AF579" s="106"/>
      <c r="AG579" s="106"/>
      <c r="AH579" s="106"/>
      <c r="AI579" s="106"/>
      <c r="AJ579" s="106"/>
      <c r="AK579" s="106"/>
      <c r="AL579" s="106"/>
      <c r="AM579" s="106"/>
      <c r="AN579" s="106"/>
      <c r="AO579" s="106"/>
      <c r="AP579" s="106"/>
      <c r="AQ579" s="106"/>
      <c r="AR579" s="106"/>
      <c r="AS579" s="106"/>
      <c r="AT579" s="106"/>
      <c r="AU579" s="106"/>
      <c r="AV579" s="106"/>
      <c r="AW579" s="106"/>
      <c r="AX579" s="106"/>
      <c r="AY579" s="106"/>
      <c r="AZ579" s="106"/>
      <c r="BA579" s="106"/>
      <c r="BB579" s="106"/>
      <c r="BC579" s="106"/>
      <c r="BD579" s="106"/>
      <c r="BE579" s="106"/>
      <c r="BF579" s="106"/>
      <c r="BG579" s="106"/>
      <c r="BH579" s="106"/>
      <c r="BI579" s="106"/>
      <c r="BJ579" s="106"/>
      <c r="BK579" s="106"/>
      <c r="BL579" s="106"/>
      <c r="BM579" s="106"/>
      <c r="BN579" s="106"/>
      <c r="BO579" s="106"/>
      <c r="BP579" s="106"/>
      <c r="BQ579" s="106"/>
      <c r="BR579" s="106"/>
      <c r="BS579" s="106"/>
      <c r="BT579" s="106"/>
      <c r="BU579" s="106"/>
      <c r="BV579" s="106"/>
      <c r="BW579" s="106"/>
      <c r="BX579" s="106"/>
      <c r="BY579" s="106"/>
      <c r="BZ579" s="106"/>
      <c r="CA579" s="106"/>
      <c r="CB579" s="106"/>
      <c r="CC579" s="106"/>
      <c r="CD579" s="106"/>
      <c r="CE579" s="106"/>
      <c r="CF579" s="106"/>
    </row>
    <row r="580" spans="1:84" ht="12.5" x14ac:dyDescent="0.25">
      <c r="A580" s="106"/>
      <c r="B580" s="90"/>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c r="AD580" s="106"/>
      <c r="AE580" s="106"/>
      <c r="AF580" s="106"/>
      <c r="AG580" s="106"/>
      <c r="AH580" s="106"/>
      <c r="AI580" s="106"/>
      <c r="AJ580" s="106"/>
      <c r="AK580" s="106"/>
      <c r="AL580" s="106"/>
      <c r="AM580" s="106"/>
      <c r="AN580" s="106"/>
      <c r="AO580" s="106"/>
      <c r="AP580" s="106"/>
      <c r="AQ580" s="106"/>
      <c r="AR580" s="106"/>
      <c r="AS580" s="106"/>
      <c r="AT580" s="106"/>
      <c r="AU580" s="106"/>
      <c r="AV580" s="106"/>
      <c r="AW580" s="106"/>
      <c r="AX580" s="106"/>
      <c r="AY580" s="106"/>
      <c r="AZ580" s="106"/>
      <c r="BA580" s="106"/>
      <c r="BB580" s="106"/>
      <c r="BC580" s="106"/>
      <c r="BD580" s="106"/>
      <c r="BE580" s="106"/>
      <c r="BF580" s="106"/>
      <c r="BG580" s="106"/>
      <c r="BH580" s="106"/>
      <c r="BI580" s="106"/>
      <c r="BJ580" s="106"/>
      <c r="BK580" s="106"/>
      <c r="BL580" s="106"/>
      <c r="BM580" s="106"/>
      <c r="BN580" s="106"/>
      <c r="BO580" s="106"/>
      <c r="BP580" s="106"/>
      <c r="BQ580" s="106"/>
      <c r="BR580" s="106"/>
      <c r="BS580" s="106"/>
      <c r="BT580" s="106"/>
      <c r="BU580" s="106"/>
      <c r="BV580" s="106"/>
      <c r="BW580" s="106"/>
      <c r="BX580" s="106"/>
      <c r="BY580" s="106"/>
      <c r="BZ580" s="106"/>
      <c r="CA580" s="106"/>
      <c r="CB580" s="106"/>
      <c r="CC580" s="106"/>
      <c r="CD580" s="106"/>
      <c r="CE580" s="106"/>
      <c r="CF580" s="106"/>
    </row>
    <row r="581" spans="1:84" ht="12.5" x14ac:dyDescent="0.25">
      <c r="A581" s="106"/>
      <c r="B581" s="90"/>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c r="AD581" s="106"/>
      <c r="AE581" s="106"/>
      <c r="AF581" s="106"/>
      <c r="AG581" s="106"/>
      <c r="AH581" s="106"/>
      <c r="AI581" s="106"/>
      <c r="AJ581" s="106"/>
      <c r="AK581" s="106"/>
      <c r="AL581" s="106"/>
      <c r="AM581" s="106"/>
      <c r="AN581" s="106"/>
      <c r="AO581" s="106"/>
      <c r="AP581" s="106"/>
      <c r="AQ581" s="106"/>
      <c r="AR581" s="106"/>
      <c r="AS581" s="106"/>
      <c r="AT581" s="106"/>
      <c r="AU581" s="106"/>
      <c r="AV581" s="106"/>
      <c r="AW581" s="106"/>
      <c r="AX581" s="106"/>
      <c r="AY581" s="106"/>
      <c r="AZ581" s="106"/>
      <c r="BA581" s="106"/>
      <c r="BB581" s="106"/>
      <c r="BC581" s="106"/>
      <c r="BD581" s="106"/>
      <c r="BE581" s="106"/>
      <c r="BF581" s="106"/>
      <c r="BG581" s="106"/>
      <c r="BH581" s="106"/>
      <c r="BI581" s="106"/>
      <c r="BJ581" s="106"/>
      <c r="BK581" s="106"/>
      <c r="BL581" s="106"/>
      <c r="BM581" s="106"/>
      <c r="BN581" s="106"/>
      <c r="BO581" s="106"/>
      <c r="BP581" s="106"/>
      <c r="BQ581" s="106"/>
      <c r="BR581" s="106"/>
      <c r="BS581" s="106"/>
      <c r="BT581" s="106"/>
      <c r="BU581" s="106"/>
      <c r="BV581" s="106"/>
      <c r="BW581" s="106"/>
      <c r="BX581" s="106"/>
      <c r="BY581" s="106"/>
      <c r="BZ581" s="106"/>
      <c r="CA581" s="106"/>
      <c r="CB581" s="106"/>
      <c r="CC581" s="106"/>
      <c r="CD581" s="106"/>
      <c r="CE581" s="106"/>
      <c r="CF581" s="106"/>
    </row>
    <row r="582" spans="1:84" ht="12.5" x14ac:dyDescent="0.25">
      <c r="A582" s="106"/>
      <c r="B582" s="90"/>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c r="AD582" s="106"/>
      <c r="AE582" s="106"/>
      <c r="AF582" s="106"/>
      <c r="AG582" s="106"/>
      <c r="AH582" s="106"/>
      <c r="AI582" s="106"/>
      <c r="AJ582" s="106"/>
      <c r="AK582" s="106"/>
      <c r="AL582" s="106"/>
      <c r="AM582" s="106"/>
      <c r="AN582" s="106"/>
      <c r="AO582" s="106"/>
      <c r="AP582" s="106"/>
      <c r="AQ582" s="106"/>
      <c r="AR582" s="106"/>
      <c r="AS582" s="106"/>
      <c r="AT582" s="106"/>
      <c r="AU582" s="106"/>
      <c r="AV582" s="106"/>
      <c r="AW582" s="106"/>
      <c r="AX582" s="106"/>
      <c r="AY582" s="106"/>
      <c r="AZ582" s="106"/>
      <c r="BA582" s="106"/>
      <c r="BB582" s="106"/>
      <c r="BC582" s="106"/>
      <c r="BD582" s="106"/>
      <c r="BE582" s="106"/>
      <c r="BF582" s="106"/>
      <c r="BG582" s="106"/>
      <c r="BH582" s="106"/>
      <c r="BI582" s="106"/>
      <c r="BJ582" s="106"/>
      <c r="BK582" s="106"/>
      <c r="BL582" s="106"/>
      <c r="BM582" s="106"/>
      <c r="BN582" s="106"/>
      <c r="BO582" s="106"/>
      <c r="BP582" s="106"/>
      <c r="BQ582" s="106"/>
      <c r="BR582" s="106"/>
      <c r="BS582" s="106"/>
      <c r="BT582" s="106"/>
      <c r="BU582" s="106"/>
      <c r="BV582" s="106"/>
      <c r="BW582" s="106"/>
      <c r="BX582" s="106"/>
      <c r="BY582" s="106"/>
      <c r="BZ582" s="106"/>
      <c r="CA582" s="106"/>
      <c r="CB582" s="106"/>
      <c r="CC582" s="106"/>
      <c r="CD582" s="106"/>
      <c r="CE582" s="106"/>
      <c r="CF582" s="106"/>
    </row>
    <row r="583" spans="1:84" ht="12.5" x14ac:dyDescent="0.25">
      <c r="A583" s="106"/>
      <c r="B583" s="90"/>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c r="AD583" s="106"/>
      <c r="AE583" s="106"/>
      <c r="AF583" s="106"/>
      <c r="AG583" s="106"/>
      <c r="AH583" s="106"/>
      <c r="AI583" s="106"/>
      <c r="AJ583" s="106"/>
      <c r="AK583" s="106"/>
      <c r="AL583" s="106"/>
      <c r="AM583" s="106"/>
      <c r="AN583" s="106"/>
      <c r="AO583" s="106"/>
      <c r="AP583" s="106"/>
      <c r="AQ583" s="106"/>
      <c r="AR583" s="106"/>
      <c r="AS583" s="106"/>
      <c r="AT583" s="106"/>
      <c r="AU583" s="106"/>
      <c r="AV583" s="106"/>
      <c r="AW583" s="106"/>
      <c r="AX583" s="106"/>
      <c r="AY583" s="106"/>
      <c r="AZ583" s="106"/>
      <c r="BA583" s="106"/>
      <c r="BB583" s="106"/>
      <c r="BC583" s="106"/>
      <c r="BD583" s="106"/>
      <c r="BE583" s="106"/>
      <c r="BF583" s="106"/>
      <c r="BG583" s="106"/>
      <c r="BH583" s="106"/>
      <c r="BI583" s="106"/>
      <c r="BJ583" s="106"/>
      <c r="BK583" s="106"/>
      <c r="BL583" s="106"/>
      <c r="BM583" s="106"/>
      <c r="BN583" s="106"/>
      <c r="BO583" s="106"/>
      <c r="BP583" s="106"/>
      <c r="BQ583" s="106"/>
      <c r="BR583" s="106"/>
      <c r="BS583" s="106"/>
      <c r="BT583" s="106"/>
      <c r="BU583" s="106"/>
      <c r="BV583" s="106"/>
      <c r="BW583" s="106"/>
      <c r="BX583" s="106"/>
      <c r="BY583" s="106"/>
      <c r="BZ583" s="106"/>
      <c r="CA583" s="106"/>
      <c r="CB583" s="106"/>
      <c r="CC583" s="106"/>
      <c r="CD583" s="106"/>
      <c r="CE583" s="106"/>
      <c r="CF583" s="106"/>
    </row>
    <row r="584" spans="1:84" ht="12.5" x14ac:dyDescent="0.25">
      <c r="A584" s="106"/>
      <c r="B584" s="90"/>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c r="AD584" s="106"/>
      <c r="AE584" s="106"/>
      <c r="AF584" s="106"/>
      <c r="AG584" s="106"/>
      <c r="AH584" s="106"/>
      <c r="AI584" s="106"/>
      <c r="AJ584" s="106"/>
      <c r="AK584" s="106"/>
      <c r="AL584" s="106"/>
      <c r="AM584" s="106"/>
      <c r="AN584" s="106"/>
      <c r="AO584" s="106"/>
      <c r="AP584" s="106"/>
      <c r="AQ584" s="106"/>
      <c r="AR584" s="106"/>
      <c r="AS584" s="106"/>
      <c r="AT584" s="106"/>
      <c r="AU584" s="106"/>
      <c r="AV584" s="106"/>
      <c r="AW584" s="106"/>
      <c r="AX584" s="106"/>
      <c r="AY584" s="106"/>
      <c r="AZ584" s="106"/>
      <c r="BA584" s="106"/>
      <c r="BB584" s="106"/>
      <c r="BC584" s="106"/>
      <c r="BD584" s="106"/>
      <c r="BE584" s="106"/>
      <c r="BF584" s="106"/>
      <c r="BG584" s="106"/>
      <c r="BH584" s="106"/>
      <c r="BI584" s="106"/>
      <c r="BJ584" s="106"/>
      <c r="BK584" s="106"/>
      <c r="BL584" s="106"/>
      <c r="BM584" s="106"/>
      <c r="BN584" s="106"/>
      <c r="BO584" s="106"/>
      <c r="BP584" s="106"/>
      <c r="BQ584" s="106"/>
      <c r="BR584" s="106"/>
      <c r="BS584" s="106"/>
      <c r="BT584" s="106"/>
      <c r="BU584" s="106"/>
      <c r="BV584" s="106"/>
      <c r="BW584" s="106"/>
      <c r="BX584" s="106"/>
      <c r="BY584" s="106"/>
      <c r="BZ584" s="106"/>
      <c r="CA584" s="106"/>
      <c r="CB584" s="106"/>
      <c r="CC584" s="106"/>
      <c r="CD584" s="106"/>
      <c r="CE584" s="106"/>
      <c r="CF584" s="106"/>
    </row>
    <row r="585" spans="1:84" ht="12.5" x14ac:dyDescent="0.25">
      <c r="A585" s="106"/>
      <c r="B585" s="90"/>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c r="AD585" s="106"/>
      <c r="AE585" s="106"/>
      <c r="AF585" s="106"/>
      <c r="AG585" s="106"/>
      <c r="AH585" s="106"/>
      <c r="AI585" s="106"/>
      <c r="AJ585" s="106"/>
      <c r="AK585" s="106"/>
      <c r="AL585" s="106"/>
      <c r="AM585" s="106"/>
      <c r="AN585" s="106"/>
      <c r="AO585" s="106"/>
      <c r="AP585" s="106"/>
      <c r="AQ585" s="106"/>
      <c r="AR585" s="106"/>
      <c r="AS585" s="106"/>
      <c r="AT585" s="106"/>
      <c r="AU585" s="106"/>
      <c r="AV585" s="106"/>
      <c r="AW585" s="106"/>
      <c r="AX585" s="106"/>
      <c r="AY585" s="106"/>
      <c r="AZ585" s="106"/>
      <c r="BA585" s="106"/>
      <c r="BB585" s="106"/>
      <c r="BC585" s="106"/>
      <c r="BD585" s="106"/>
      <c r="BE585" s="106"/>
      <c r="BF585" s="106"/>
      <c r="BG585" s="106"/>
      <c r="BH585" s="106"/>
      <c r="BI585" s="106"/>
      <c r="BJ585" s="106"/>
      <c r="BK585" s="106"/>
      <c r="BL585" s="106"/>
      <c r="BM585" s="106"/>
      <c r="BN585" s="106"/>
      <c r="BO585" s="106"/>
      <c r="BP585" s="106"/>
      <c r="BQ585" s="106"/>
      <c r="BR585" s="106"/>
      <c r="BS585" s="106"/>
      <c r="BT585" s="106"/>
      <c r="BU585" s="106"/>
      <c r="BV585" s="106"/>
      <c r="BW585" s="106"/>
      <c r="BX585" s="106"/>
      <c r="BY585" s="106"/>
      <c r="BZ585" s="106"/>
      <c r="CA585" s="106"/>
      <c r="CB585" s="106"/>
      <c r="CC585" s="106"/>
      <c r="CD585" s="106"/>
      <c r="CE585" s="106"/>
      <c r="CF585" s="106"/>
    </row>
    <row r="586" spans="1:84" ht="12.5" x14ac:dyDescent="0.25">
      <c r="A586" s="106"/>
      <c r="B586" s="90"/>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c r="AD586" s="106"/>
      <c r="AE586" s="106"/>
      <c r="AF586" s="106"/>
      <c r="AG586" s="106"/>
      <c r="AH586" s="106"/>
      <c r="AI586" s="106"/>
      <c r="AJ586" s="106"/>
      <c r="AK586" s="106"/>
      <c r="AL586" s="106"/>
      <c r="AM586" s="106"/>
      <c r="AN586" s="106"/>
      <c r="AO586" s="106"/>
      <c r="AP586" s="106"/>
      <c r="AQ586" s="106"/>
      <c r="AR586" s="106"/>
      <c r="AS586" s="106"/>
      <c r="AT586" s="106"/>
      <c r="AU586" s="106"/>
      <c r="AV586" s="106"/>
      <c r="AW586" s="106"/>
      <c r="AX586" s="106"/>
      <c r="AY586" s="106"/>
      <c r="AZ586" s="106"/>
      <c r="BA586" s="106"/>
      <c r="BB586" s="106"/>
      <c r="BC586" s="106"/>
      <c r="BD586" s="106"/>
      <c r="BE586" s="106"/>
      <c r="BF586" s="106"/>
      <c r="BG586" s="106"/>
      <c r="BH586" s="106"/>
      <c r="BI586" s="106"/>
      <c r="BJ586" s="106"/>
      <c r="BK586" s="106"/>
      <c r="BL586" s="106"/>
      <c r="BM586" s="106"/>
      <c r="BN586" s="106"/>
      <c r="BO586" s="106"/>
      <c r="BP586" s="106"/>
      <c r="BQ586" s="106"/>
      <c r="BR586" s="106"/>
      <c r="BS586" s="106"/>
      <c r="BT586" s="106"/>
      <c r="BU586" s="106"/>
      <c r="BV586" s="106"/>
      <c r="BW586" s="106"/>
      <c r="BX586" s="106"/>
      <c r="BY586" s="106"/>
      <c r="BZ586" s="106"/>
      <c r="CA586" s="106"/>
      <c r="CB586" s="106"/>
      <c r="CC586" s="106"/>
      <c r="CD586" s="106"/>
      <c r="CE586" s="106"/>
      <c r="CF586" s="106"/>
    </row>
    <row r="587" spans="1:84" ht="12.5" x14ac:dyDescent="0.25">
      <c r="A587" s="106"/>
      <c r="B587" s="90"/>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c r="AD587" s="106"/>
      <c r="AE587" s="106"/>
      <c r="AF587" s="106"/>
      <c r="AG587" s="106"/>
      <c r="AH587" s="106"/>
      <c r="AI587" s="106"/>
      <c r="AJ587" s="106"/>
      <c r="AK587" s="106"/>
      <c r="AL587" s="106"/>
      <c r="AM587" s="106"/>
      <c r="AN587" s="106"/>
      <c r="AO587" s="106"/>
      <c r="AP587" s="106"/>
      <c r="AQ587" s="106"/>
      <c r="AR587" s="106"/>
      <c r="AS587" s="106"/>
      <c r="AT587" s="106"/>
      <c r="AU587" s="106"/>
      <c r="AV587" s="106"/>
      <c r="AW587" s="106"/>
      <c r="AX587" s="106"/>
      <c r="AY587" s="106"/>
      <c r="AZ587" s="106"/>
      <c r="BA587" s="106"/>
      <c r="BB587" s="106"/>
      <c r="BC587" s="106"/>
      <c r="BD587" s="106"/>
      <c r="BE587" s="106"/>
      <c r="BF587" s="106"/>
      <c r="BG587" s="106"/>
      <c r="BH587" s="106"/>
      <c r="BI587" s="106"/>
      <c r="BJ587" s="106"/>
      <c r="BK587" s="106"/>
      <c r="BL587" s="106"/>
      <c r="BM587" s="106"/>
      <c r="BN587" s="106"/>
      <c r="BO587" s="106"/>
      <c r="BP587" s="106"/>
      <c r="BQ587" s="106"/>
      <c r="BR587" s="106"/>
      <c r="BS587" s="106"/>
      <c r="BT587" s="106"/>
      <c r="BU587" s="106"/>
      <c r="BV587" s="106"/>
      <c r="BW587" s="106"/>
      <c r="BX587" s="106"/>
      <c r="BY587" s="106"/>
      <c r="BZ587" s="106"/>
      <c r="CA587" s="106"/>
      <c r="CB587" s="106"/>
      <c r="CC587" s="106"/>
      <c r="CD587" s="106"/>
      <c r="CE587" s="106"/>
      <c r="CF587" s="106"/>
    </row>
    <row r="588" spans="1:84" ht="12.5" x14ac:dyDescent="0.25">
      <c r="A588" s="106"/>
      <c r="B588" s="90"/>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c r="AD588" s="106"/>
      <c r="AE588" s="106"/>
      <c r="AF588" s="106"/>
      <c r="AG588" s="106"/>
      <c r="AH588" s="106"/>
      <c r="AI588" s="106"/>
      <c r="AJ588" s="106"/>
      <c r="AK588" s="106"/>
      <c r="AL588" s="106"/>
      <c r="AM588" s="106"/>
      <c r="AN588" s="106"/>
      <c r="AO588" s="106"/>
      <c r="AP588" s="106"/>
      <c r="AQ588" s="106"/>
      <c r="AR588" s="106"/>
      <c r="AS588" s="106"/>
      <c r="AT588" s="106"/>
      <c r="AU588" s="106"/>
      <c r="AV588" s="106"/>
      <c r="AW588" s="106"/>
      <c r="AX588" s="106"/>
      <c r="AY588" s="106"/>
      <c r="AZ588" s="106"/>
      <c r="BA588" s="106"/>
      <c r="BB588" s="106"/>
      <c r="BC588" s="106"/>
      <c r="BD588" s="106"/>
      <c r="BE588" s="106"/>
      <c r="BF588" s="106"/>
      <c r="BG588" s="106"/>
      <c r="BH588" s="106"/>
      <c r="BI588" s="106"/>
      <c r="BJ588" s="106"/>
      <c r="BK588" s="106"/>
      <c r="BL588" s="106"/>
      <c r="BM588" s="106"/>
      <c r="BN588" s="106"/>
      <c r="BO588" s="106"/>
      <c r="BP588" s="106"/>
      <c r="BQ588" s="106"/>
      <c r="BR588" s="106"/>
      <c r="BS588" s="106"/>
      <c r="BT588" s="106"/>
      <c r="BU588" s="106"/>
      <c r="BV588" s="106"/>
      <c r="BW588" s="106"/>
      <c r="BX588" s="106"/>
      <c r="BY588" s="106"/>
      <c r="BZ588" s="106"/>
      <c r="CA588" s="106"/>
      <c r="CB588" s="106"/>
      <c r="CC588" s="106"/>
      <c r="CD588" s="106"/>
      <c r="CE588" s="106"/>
      <c r="CF588" s="106"/>
    </row>
    <row r="589" spans="1:84" ht="12.5" x14ac:dyDescent="0.25">
      <c r="A589" s="106"/>
      <c r="B589" s="90"/>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c r="AF589" s="106"/>
      <c r="AG589" s="106"/>
      <c r="AH589" s="106"/>
      <c r="AI589" s="106"/>
      <c r="AJ589" s="106"/>
      <c r="AK589" s="106"/>
      <c r="AL589" s="106"/>
      <c r="AM589" s="106"/>
      <c r="AN589" s="106"/>
      <c r="AO589" s="106"/>
      <c r="AP589" s="106"/>
      <c r="AQ589" s="106"/>
      <c r="AR589" s="106"/>
      <c r="AS589" s="106"/>
      <c r="AT589" s="106"/>
      <c r="AU589" s="106"/>
      <c r="AV589" s="106"/>
      <c r="AW589" s="106"/>
      <c r="AX589" s="106"/>
      <c r="AY589" s="106"/>
      <c r="AZ589" s="106"/>
      <c r="BA589" s="106"/>
      <c r="BB589" s="106"/>
      <c r="BC589" s="106"/>
      <c r="BD589" s="106"/>
      <c r="BE589" s="106"/>
      <c r="BF589" s="106"/>
      <c r="BG589" s="106"/>
      <c r="BH589" s="106"/>
      <c r="BI589" s="106"/>
      <c r="BJ589" s="106"/>
      <c r="BK589" s="106"/>
      <c r="BL589" s="106"/>
      <c r="BM589" s="106"/>
      <c r="BN589" s="106"/>
      <c r="BO589" s="106"/>
      <c r="BP589" s="106"/>
      <c r="BQ589" s="106"/>
      <c r="BR589" s="106"/>
      <c r="BS589" s="106"/>
      <c r="BT589" s="106"/>
      <c r="BU589" s="106"/>
      <c r="BV589" s="106"/>
      <c r="BW589" s="106"/>
      <c r="BX589" s="106"/>
      <c r="BY589" s="106"/>
      <c r="BZ589" s="106"/>
      <c r="CA589" s="106"/>
      <c r="CB589" s="106"/>
      <c r="CC589" s="106"/>
      <c r="CD589" s="106"/>
      <c r="CE589" s="106"/>
      <c r="CF589" s="106"/>
    </row>
    <row r="590" spans="1:84" ht="12.5" x14ac:dyDescent="0.25">
      <c r="A590" s="106"/>
      <c r="B590" s="90"/>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6"/>
      <c r="AY590" s="106"/>
      <c r="AZ590" s="106"/>
      <c r="BA590" s="106"/>
      <c r="BB590" s="106"/>
      <c r="BC590" s="106"/>
      <c r="BD590" s="106"/>
      <c r="BE590" s="106"/>
      <c r="BF590" s="106"/>
      <c r="BG590" s="106"/>
      <c r="BH590" s="106"/>
      <c r="BI590" s="106"/>
      <c r="BJ590" s="106"/>
      <c r="BK590" s="106"/>
      <c r="BL590" s="106"/>
      <c r="BM590" s="106"/>
      <c r="BN590" s="106"/>
      <c r="BO590" s="106"/>
      <c r="BP590" s="106"/>
      <c r="BQ590" s="106"/>
      <c r="BR590" s="106"/>
      <c r="BS590" s="106"/>
      <c r="BT590" s="106"/>
      <c r="BU590" s="106"/>
      <c r="BV590" s="106"/>
      <c r="BW590" s="106"/>
      <c r="BX590" s="106"/>
      <c r="BY590" s="106"/>
      <c r="BZ590" s="106"/>
      <c r="CA590" s="106"/>
      <c r="CB590" s="106"/>
      <c r="CC590" s="106"/>
      <c r="CD590" s="106"/>
      <c r="CE590" s="106"/>
      <c r="CF590" s="106"/>
    </row>
    <row r="591" spans="1:84" ht="12.5" x14ac:dyDescent="0.25">
      <c r="A591" s="106"/>
      <c r="B591" s="90"/>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06"/>
      <c r="AY591" s="106"/>
      <c r="AZ591" s="106"/>
      <c r="BA591" s="106"/>
      <c r="BB591" s="106"/>
      <c r="BC591" s="106"/>
      <c r="BD591" s="106"/>
      <c r="BE591" s="106"/>
      <c r="BF591" s="106"/>
      <c r="BG591" s="106"/>
      <c r="BH591" s="106"/>
      <c r="BI591" s="106"/>
      <c r="BJ591" s="106"/>
      <c r="BK591" s="106"/>
      <c r="BL591" s="106"/>
      <c r="BM591" s="106"/>
      <c r="BN591" s="106"/>
      <c r="BO591" s="106"/>
      <c r="BP591" s="106"/>
      <c r="BQ591" s="106"/>
      <c r="BR591" s="106"/>
      <c r="BS591" s="106"/>
      <c r="BT591" s="106"/>
      <c r="BU591" s="106"/>
      <c r="BV591" s="106"/>
      <c r="BW591" s="106"/>
      <c r="BX591" s="106"/>
      <c r="BY591" s="106"/>
      <c r="BZ591" s="106"/>
      <c r="CA591" s="106"/>
      <c r="CB591" s="106"/>
      <c r="CC591" s="106"/>
      <c r="CD591" s="106"/>
      <c r="CE591" s="106"/>
      <c r="CF591" s="106"/>
    </row>
    <row r="592" spans="1:84" ht="12.5" x14ac:dyDescent="0.25">
      <c r="A592" s="106"/>
      <c r="B592" s="90"/>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c r="AD592" s="106"/>
      <c r="AE592" s="106"/>
      <c r="AF592" s="106"/>
      <c r="AG592" s="106"/>
      <c r="AH592" s="106"/>
      <c r="AI592" s="106"/>
      <c r="AJ592" s="106"/>
      <c r="AK592" s="106"/>
      <c r="AL592" s="106"/>
      <c r="AM592" s="106"/>
      <c r="AN592" s="106"/>
      <c r="AO592" s="106"/>
      <c r="AP592" s="106"/>
      <c r="AQ592" s="106"/>
      <c r="AR592" s="106"/>
      <c r="AS592" s="106"/>
      <c r="AT592" s="106"/>
      <c r="AU592" s="106"/>
      <c r="AV592" s="106"/>
      <c r="AW592" s="106"/>
      <c r="AX592" s="106"/>
      <c r="AY592" s="106"/>
      <c r="AZ592" s="106"/>
      <c r="BA592" s="106"/>
      <c r="BB592" s="106"/>
      <c r="BC592" s="106"/>
      <c r="BD592" s="106"/>
      <c r="BE592" s="106"/>
      <c r="BF592" s="106"/>
      <c r="BG592" s="106"/>
      <c r="BH592" s="106"/>
      <c r="BI592" s="106"/>
      <c r="BJ592" s="106"/>
      <c r="BK592" s="106"/>
      <c r="BL592" s="106"/>
      <c r="BM592" s="106"/>
      <c r="BN592" s="106"/>
      <c r="BO592" s="106"/>
      <c r="BP592" s="106"/>
      <c r="BQ592" s="106"/>
      <c r="BR592" s="106"/>
      <c r="BS592" s="106"/>
      <c r="BT592" s="106"/>
      <c r="BU592" s="106"/>
      <c r="BV592" s="106"/>
      <c r="BW592" s="106"/>
      <c r="BX592" s="106"/>
      <c r="BY592" s="106"/>
      <c r="BZ592" s="106"/>
      <c r="CA592" s="106"/>
      <c r="CB592" s="106"/>
      <c r="CC592" s="106"/>
      <c r="CD592" s="106"/>
      <c r="CE592" s="106"/>
      <c r="CF592" s="106"/>
    </row>
    <row r="593" spans="1:84" ht="12.5" x14ac:dyDescent="0.25">
      <c r="A593" s="106"/>
      <c r="B593" s="90"/>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c r="AD593" s="106"/>
      <c r="AE593" s="106"/>
      <c r="AF593" s="106"/>
      <c r="AG593" s="106"/>
      <c r="AH593" s="106"/>
      <c r="AI593" s="106"/>
      <c r="AJ593" s="106"/>
      <c r="AK593" s="106"/>
      <c r="AL593" s="106"/>
      <c r="AM593" s="106"/>
      <c r="AN593" s="106"/>
      <c r="AO593" s="106"/>
      <c r="AP593" s="106"/>
      <c r="AQ593" s="106"/>
      <c r="AR593" s="106"/>
      <c r="AS593" s="106"/>
      <c r="AT593" s="106"/>
      <c r="AU593" s="106"/>
      <c r="AV593" s="106"/>
      <c r="AW593" s="106"/>
      <c r="AX593" s="106"/>
      <c r="AY593" s="106"/>
      <c r="AZ593" s="106"/>
      <c r="BA593" s="106"/>
      <c r="BB593" s="106"/>
      <c r="BC593" s="106"/>
      <c r="BD593" s="106"/>
      <c r="BE593" s="106"/>
      <c r="BF593" s="106"/>
      <c r="BG593" s="106"/>
      <c r="BH593" s="106"/>
      <c r="BI593" s="106"/>
      <c r="BJ593" s="106"/>
      <c r="BK593" s="106"/>
      <c r="BL593" s="106"/>
      <c r="BM593" s="106"/>
      <c r="BN593" s="106"/>
      <c r="BO593" s="106"/>
      <c r="BP593" s="106"/>
      <c r="BQ593" s="106"/>
      <c r="BR593" s="106"/>
      <c r="BS593" s="106"/>
      <c r="BT593" s="106"/>
      <c r="BU593" s="106"/>
      <c r="BV593" s="106"/>
      <c r="BW593" s="106"/>
      <c r="BX593" s="106"/>
      <c r="BY593" s="106"/>
      <c r="BZ593" s="106"/>
      <c r="CA593" s="106"/>
      <c r="CB593" s="106"/>
      <c r="CC593" s="106"/>
      <c r="CD593" s="106"/>
      <c r="CE593" s="106"/>
      <c r="CF593" s="106"/>
    </row>
    <row r="594" spans="1:84" ht="12.5" x14ac:dyDescent="0.25">
      <c r="A594" s="106"/>
      <c r="B594" s="90"/>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c r="AD594" s="106"/>
      <c r="AE594" s="106"/>
      <c r="AF594" s="106"/>
      <c r="AG594" s="106"/>
      <c r="AH594" s="106"/>
      <c r="AI594" s="106"/>
      <c r="AJ594" s="106"/>
      <c r="AK594" s="106"/>
      <c r="AL594" s="106"/>
      <c r="AM594" s="106"/>
      <c r="AN594" s="106"/>
      <c r="AO594" s="106"/>
      <c r="AP594" s="106"/>
      <c r="AQ594" s="106"/>
      <c r="AR594" s="106"/>
      <c r="AS594" s="106"/>
      <c r="AT594" s="106"/>
      <c r="AU594" s="106"/>
      <c r="AV594" s="106"/>
      <c r="AW594" s="106"/>
      <c r="AX594" s="106"/>
      <c r="AY594" s="106"/>
      <c r="AZ594" s="106"/>
      <c r="BA594" s="106"/>
      <c r="BB594" s="106"/>
      <c r="BC594" s="106"/>
      <c r="BD594" s="106"/>
      <c r="BE594" s="106"/>
      <c r="BF594" s="106"/>
      <c r="BG594" s="106"/>
      <c r="BH594" s="106"/>
      <c r="BI594" s="106"/>
      <c r="BJ594" s="106"/>
      <c r="BK594" s="106"/>
      <c r="BL594" s="106"/>
      <c r="BM594" s="106"/>
      <c r="BN594" s="106"/>
      <c r="BO594" s="106"/>
      <c r="BP594" s="106"/>
      <c r="BQ594" s="106"/>
      <c r="BR594" s="106"/>
      <c r="BS594" s="106"/>
      <c r="BT594" s="106"/>
      <c r="BU594" s="106"/>
      <c r="BV594" s="106"/>
      <c r="BW594" s="106"/>
      <c r="BX594" s="106"/>
      <c r="BY594" s="106"/>
      <c r="BZ594" s="106"/>
      <c r="CA594" s="106"/>
      <c r="CB594" s="106"/>
      <c r="CC594" s="106"/>
      <c r="CD594" s="106"/>
      <c r="CE594" s="106"/>
      <c r="CF594" s="106"/>
    </row>
    <row r="595" spans="1:84" ht="12.5" x14ac:dyDescent="0.25">
      <c r="A595" s="106"/>
      <c r="B595" s="90"/>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c r="AA595" s="106"/>
      <c r="AB595" s="106"/>
      <c r="AC595" s="106"/>
      <c r="AD595" s="106"/>
      <c r="AE595" s="106"/>
      <c r="AF595" s="106"/>
      <c r="AG595" s="106"/>
      <c r="AH595" s="106"/>
      <c r="AI595" s="106"/>
      <c r="AJ595" s="106"/>
      <c r="AK595" s="106"/>
      <c r="AL595" s="106"/>
      <c r="AM595" s="106"/>
      <c r="AN595" s="106"/>
      <c r="AO595" s="106"/>
      <c r="AP595" s="106"/>
      <c r="AQ595" s="106"/>
      <c r="AR595" s="106"/>
      <c r="AS595" s="106"/>
      <c r="AT595" s="106"/>
      <c r="AU595" s="106"/>
      <c r="AV595" s="106"/>
      <c r="AW595" s="106"/>
      <c r="AX595" s="106"/>
      <c r="AY595" s="106"/>
      <c r="AZ595" s="106"/>
      <c r="BA595" s="106"/>
      <c r="BB595" s="106"/>
      <c r="BC595" s="106"/>
      <c r="BD595" s="106"/>
      <c r="BE595" s="106"/>
      <c r="BF595" s="106"/>
      <c r="BG595" s="106"/>
      <c r="BH595" s="106"/>
      <c r="BI595" s="106"/>
      <c r="BJ595" s="106"/>
      <c r="BK595" s="106"/>
      <c r="BL595" s="106"/>
      <c r="BM595" s="106"/>
      <c r="BN595" s="106"/>
      <c r="BO595" s="106"/>
      <c r="BP595" s="106"/>
      <c r="BQ595" s="106"/>
      <c r="BR595" s="106"/>
      <c r="BS595" s="106"/>
      <c r="BT595" s="106"/>
      <c r="BU595" s="106"/>
      <c r="BV595" s="106"/>
      <c r="BW595" s="106"/>
      <c r="BX595" s="106"/>
      <c r="BY595" s="106"/>
      <c r="BZ595" s="106"/>
      <c r="CA595" s="106"/>
      <c r="CB595" s="106"/>
      <c r="CC595" s="106"/>
      <c r="CD595" s="106"/>
      <c r="CE595" s="106"/>
      <c r="CF595" s="106"/>
    </row>
    <row r="596" spans="1:84" ht="12.5" x14ac:dyDescent="0.25">
      <c r="A596" s="106"/>
      <c r="B596" s="90"/>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c r="AA596" s="106"/>
      <c r="AB596" s="106"/>
      <c r="AC596" s="106"/>
      <c r="AD596" s="106"/>
      <c r="AE596" s="106"/>
      <c r="AF596" s="106"/>
      <c r="AG596" s="106"/>
      <c r="AH596" s="106"/>
      <c r="AI596" s="106"/>
      <c r="AJ596" s="106"/>
      <c r="AK596" s="106"/>
      <c r="AL596" s="106"/>
      <c r="AM596" s="106"/>
      <c r="AN596" s="106"/>
      <c r="AO596" s="106"/>
      <c r="AP596" s="106"/>
      <c r="AQ596" s="106"/>
      <c r="AR596" s="106"/>
      <c r="AS596" s="106"/>
      <c r="AT596" s="106"/>
      <c r="AU596" s="106"/>
      <c r="AV596" s="106"/>
      <c r="AW596" s="106"/>
      <c r="AX596" s="106"/>
      <c r="AY596" s="106"/>
      <c r="AZ596" s="106"/>
      <c r="BA596" s="106"/>
      <c r="BB596" s="106"/>
      <c r="BC596" s="106"/>
      <c r="BD596" s="106"/>
      <c r="BE596" s="106"/>
      <c r="BF596" s="106"/>
      <c r="BG596" s="106"/>
      <c r="BH596" s="106"/>
      <c r="BI596" s="106"/>
      <c r="BJ596" s="106"/>
      <c r="BK596" s="106"/>
      <c r="BL596" s="106"/>
      <c r="BM596" s="106"/>
      <c r="BN596" s="106"/>
      <c r="BO596" s="106"/>
      <c r="BP596" s="106"/>
      <c r="BQ596" s="106"/>
      <c r="BR596" s="106"/>
      <c r="BS596" s="106"/>
      <c r="BT596" s="106"/>
      <c r="BU596" s="106"/>
      <c r="BV596" s="106"/>
      <c r="BW596" s="106"/>
      <c r="BX596" s="106"/>
      <c r="BY596" s="106"/>
      <c r="BZ596" s="106"/>
      <c r="CA596" s="106"/>
      <c r="CB596" s="106"/>
      <c r="CC596" s="106"/>
      <c r="CD596" s="106"/>
      <c r="CE596" s="106"/>
      <c r="CF596" s="106"/>
    </row>
    <row r="597" spans="1:84" ht="12.5" x14ac:dyDescent="0.25">
      <c r="A597" s="106"/>
      <c r="B597" s="90"/>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c r="AA597" s="106"/>
      <c r="AB597" s="106"/>
      <c r="AC597" s="106"/>
      <c r="AD597" s="106"/>
      <c r="AE597" s="106"/>
      <c r="AF597" s="106"/>
      <c r="AG597" s="106"/>
      <c r="AH597" s="106"/>
      <c r="AI597" s="106"/>
      <c r="AJ597" s="106"/>
      <c r="AK597" s="106"/>
      <c r="AL597" s="106"/>
      <c r="AM597" s="106"/>
      <c r="AN597" s="106"/>
      <c r="AO597" s="106"/>
      <c r="AP597" s="106"/>
      <c r="AQ597" s="106"/>
      <c r="AR597" s="106"/>
      <c r="AS597" s="106"/>
      <c r="AT597" s="106"/>
      <c r="AU597" s="106"/>
      <c r="AV597" s="106"/>
      <c r="AW597" s="106"/>
      <c r="AX597" s="106"/>
      <c r="AY597" s="106"/>
      <c r="AZ597" s="106"/>
      <c r="BA597" s="106"/>
      <c r="BB597" s="106"/>
      <c r="BC597" s="106"/>
      <c r="BD597" s="106"/>
      <c r="BE597" s="106"/>
      <c r="BF597" s="106"/>
      <c r="BG597" s="106"/>
      <c r="BH597" s="106"/>
      <c r="BI597" s="106"/>
      <c r="BJ597" s="106"/>
      <c r="BK597" s="106"/>
      <c r="BL597" s="106"/>
      <c r="BM597" s="106"/>
      <c r="BN597" s="106"/>
      <c r="BO597" s="106"/>
      <c r="BP597" s="106"/>
      <c r="BQ597" s="106"/>
      <c r="BR597" s="106"/>
      <c r="BS597" s="106"/>
      <c r="BT597" s="106"/>
      <c r="BU597" s="106"/>
      <c r="BV597" s="106"/>
      <c r="BW597" s="106"/>
      <c r="BX597" s="106"/>
      <c r="BY597" s="106"/>
      <c r="BZ597" s="106"/>
      <c r="CA597" s="106"/>
      <c r="CB597" s="106"/>
      <c r="CC597" s="106"/>
      <c r="CD597" s="106"/>
      <c r="CE597" s="106"/>
      <c r="CF597" s="106"/>
    </row>
    <row r="598" spans="1:84" ht="12.5" x14ac:dyDescent="0.25">
      <c r="A598" s="106"/>
      <c r="B598" s="90"/>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c r="AD598" s="106"/>
      <c r="AE598" s="106"/>
      <c r="AF598" s="106"/>
      <c r="AG598" s="106"/>
      <c r="AH598" s="106"/>
      <c r="AI598" s="106"/>
      <c r="AJ598" s="106"/>
      <c r="AK598" s="106"/>
      <c r="AL598" s="106"/>
      <c r="AM598" s="106"/>
      <c r="AN598" s="106"/>
      <c r="AO598" s="106"/>
      <c r="AP598" s="106"/>
      <c r="AQ598" s="106"/>
      <c r="AR598" s="106"/>
      <c r="AS598" s="106"/>
      <c r="AT598" s="106"/>
      <c r="AU598" s="106"/>
      <c r="AV598" s="106"/>
      <c r="AW598" s="106"/>
      <c r="AX598" s="106"/>
      <c r="AY598" s="106"/>
      <c r="AZ598" s="106"/>
      <c r="BA598" s="106"/>
      <c r="BB598" s="106"/>
      <c r="BC598" s="106"/>
      <c r="BD598" s="106"/>
      <c r="BE598" s="106"/>
      <c r="BF598" s="106"/>
      <c r="BG598" s="106"/>
      <c r="BH598" s="106"/>
      <c r="BI598" s="106"/>
      <c r="BJ598" s="106"/>
      <c r="BK598" s="106"/>
      <c r="BL598" s="106"/>
      <c r="BM598" s="106"/>
      <c r="BN598" s="106"/>
      <c r="BO598" s="106"/>
      <c r="BP598" s="106"/>
      <c r="BQ598" s="106"/>
      <c r="BR598" s="106"/>
      <c r="BS598" s="106"/>
      <c r="BT598" s="106"/>
      <c r="BU598" s="106"/>
      <c r="BV598" s="106"/>
      <c r="BW598" s="106"/>
      <c r="BX598" s="106"/>
      <c r="BY598" s="106"/>
      <c r="BZ598" s="106"/>
      <c r="CA598" s="106"/>
      <c r="CB598" s="106"/>
      <c r="CC598" s="106"/>
      <c r="CD598" s="106"/>
      <c r="CE598" s="106"/>
      <c r="CF598" s="106"/>
    </row>
    <row r="599" spans="1:84" ht="12.5" x14ac:dyDescent="0.25">
      <c r="A599" s="106"/>
      <c r="B599" s="90"/>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c r="AD599" s="106"/>
      <c r="AE599" s="106"/>
      <c r="AF599" s="106"/>
      <c r="AG599" s="106"/>
      <c r="AH599" s="106"/>
      <c r="AI599" s="106"/>
      <c r="AJ599" s="106"/>
      <c r="AK599" s="106"/>
      <c r="AL599" s="106"/>
      <c r="AM599" s="106"/>
      <c r="AN599" s="106"/>
      <c r="AO599" s="106"/>
      <c r="AP599" s="106"/>
      <c r="AQ599" s="106"/>
      <c r="AR599" s="106"/>
      <c r="AS599" s="106"/>
      <c r="AT599" s="106"/>
      <c r="AU599" s="106"/>
      <c r="AV599" s="106"/>
      <c r="AW599" s="106"/>
      <c r="AX599" s="106"/>
      <c r="AY599" s="106"/>
      <c r="AZ599" s="106"/>
      <c r="BA599" s="106"/>
      <c r="BB599" s="106"/>
      <c r="BC599" s="106"/>
      <c r="BD599" s="106"/>
      <c r="BE599" s="106"/>
      <c r="BF599" s="106"/>
      <c r="BG599" s="106"/>
      <c r="BH599" s="106"/>
      <c r="BI599" s="106"/>
      <c r="BJ599" s="106"/>
      <c r="BK599" s="106"/>
      <c r="BL599" s="106"/>
      <c r="BM599" s="106"/>
      <c r="BN599" s="106"/>
      <c r="BO599" s="106"/>
      <c r="BP599" s="106"/>
      <c r="BQ599" s="106"/>
      <c r="BR599" s="106"/>
      <c r="BS599" s="106"/>
      <c r="BT599" s="106"/>
      <c r="BU599" s="106"/>
      <c r="BV599" s="106"/>
      <c r="BW599" s="106"/>
      <c r="BX599" s="106"/>
      <c r="BY599" s="106"/>
      <c r="BZ599" s="106"/>
      <c r="CA599" s="106"/>
      <c r="CB599" s="106"/>
      <c r="CC599" s="106"/>
      <c r="CD599" s="106"/>
      <c r="CE599" s="106"/>
      <c r="CF599" s="106"/>
    </row>
    <row r="600" spans="1:84" ht="12.5" x14ac:dyDescent="0.25">
      <c r="A600" s="106"/>
      <c r="B600" s="90"/>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c r="AD600" s="106"/>
      <c r="AE600" s="106"/>
      <c r="AF600" s="106"/>
      <c r="AG600" s="106"/>
      <c r="AH600" s="106"/>
      <c r="AI600" s="106"/>
      <c r="AJ600" s="106"/>
      <c r="AK600" s="106"/>
      <c r="AL600" s="106"/>
      <c r="AM600" s="106"/>
      <c r="AN600" s="106"/>
      <c r="AO600" s="106"/>
      <c r="AP600" s="106"/>
      <c r="AQ600" s="106"/>
      <c r="AR600" s="106"/>
      <c r="AS600" s="106"/>
      <c r="AT600" s="106"/>
      <c r="AU600" s="106"/>
      <c r="AV600" s="106"/>
      <c r="AW600" s="106"/>
      <c r="AX600" s="106"/>
      <c r="AY600" s="106"/>
      <c r="AZ600" s="106"/>
      <c r="BA600" s="106"/>
      <c r="BB600" s="106"/>
      <c r="BC600" s="106"/>
      <c r="BD600" s="106"/>
      <c r="BE600" s="106"/>
      <c r="BF600" s="106"/>
      <c r="BG600" s="106"/>
      <c r="BH600" s="106"/>
      <c r="BI600" s="106"/>
      <c r="BJ600" s="106"/>
      <c r="BK600" s="106"/>
      <c r="BL600" s="106"/>
      <c r="BM600" s="106"/>
      <c r="BN600" s="106"/>
      <c r="BO600" s="106"/>
      <c r="BP600" s="106"/>
      <c r="BQ600" s="106"/>
      <c r="BR600" s="106"/>
      <c r="BS600" s="106"/>
      <c r="BT600" s="106"/>
      <c r="BU600" s="106"/>
      <c r="BV600" s="106"/>
      <c r="BW600" s="106"/>
      <c r="BX600" s="106"/>
      <c r="BY600" s="106"/>
      <c r="BZ600" s="106"/>
      <c r="CA600" s="106"/>
      <c r="CB600" s="106"/>
      <c r="CC600" s="106"/>
      <c r="CD600" s="106"/>
      <c r="CE600" s="106"/>
      <c r="CF600" s="106"/>
    </row>
    <row r="601" spans="1:84" ht="12.5" x14ac:dyDescent="0.25">
      <c r="A601" s="106"/>
      <c r="B601" s="90"/>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106"/>
      <c r="AZ601" s="106"/>
      <c r="BA601" s="106"/>
      <c r="BB601" s="106"/>
      <c r="BC601" s="106"/>
      <c r="BD601" s="106"/>
      <c r="BE601" s="106"/>
      <c r="BF601" s="106"/>
      <c r="BG601" s="106"/>
      <c r="BH601" s="106"/>
      <c r="BI601" s="106"/>
      <c r="BJ601" s="106"/>
      <c r="BK601" s="106"/>
      <c r="BL601" s="106"/>
      <c r="BM601" s="106"/>
      <c r="BN601" s="106"/>
      <c r="BO601" s="106"/>
      <c r="BP601" s="106"/>
      <c r="BQ601" s="106"/>
      <c r="BR601" s="106"/>
      <c r="BS601" s="106"/>
      <c r="BT601" s="106"/>
      <c r="BU601" s="106"/>
      <c r="BV601" s="106"/>
      <c r="BW601" s="106"/>
      <c r="BX601" s="106"/>
      <c r="BY601" s="106"/>
      <c r="BZ601" s="106"/>
      <c r="CA601" s="106"/>
      <c r="CB601" s="106"/>
      <c r="CC601" s="106"/>
      <c r="CD601" s="106"/>
      <c r="CE601" s="106"/>
      <c r="CF601" s="106"/>
    </row>
    <row r="602" spans="1:84" ht="12.5" x14ac:dyDescent="0.25">
      <c r="A602" s="106"/>
      <c r="B602" s="90"/>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c r="AD602" s="106"/>
      <c r="AE602" s="106"/>
      <c r="AF602" s="106"/>
      <c r="AG602" s="106"/>
      <c r="AH602" s="106"/>
      <c r="AI602" s="106"/>
      <c r="AJ602" s="106"/>
      <c r="AK602" s="106"/>
      <c r="AL602" s="106"/>
      <c r="AM602" s="106"/>
      <c r="AN602" s="106"/>
      <c r="AO602" s="106"/>
      <c r="AP602" s="106"/>
      <c r="AQ602" s="106"/>
      <c r="AR602" s="106"/>
      <c r="AS602" s="106"/>
      <c r="AT602" s="106"/>
      <c r="AU602" s="106"/>
      <c r="AV602" s="106"/>
      <c r="AW602" s="106"/>
      <c r="AX602" s="106"/>
      <c r="AY602" s="106"/>
      <c r="AZ602" s="106"/>
      <c r="BA602" s="106"/>
      <c r="BB602" s="106"/>
      <c r="BC602" s="106"/>
      <c r="BD602" s="106"/>
      <c r="BE602" s="106"/>
      <c r="BF602" s="106"/>
      <c r="BG602" s="106"/>
      <c r="BH602" s="106"/>
      <c r="BI602" s="106"/>
      <c r="BJ602" s="106"/>
      <c r="BK602" s="106"/>
      <c r="BL602" s="106"/>
      <c r="BM602" s="106"/>
      <c r="BN602" s="106"/>
      <c r="BO602" s="106"/>
      <c r="BP602" s="106"/>
      <c r="BQ602" s="106"/>
      <c r="BR602" s="106"/>
      <c r="BS602" s="106"/>
      <c r="BT602" s="106"/>
      <c r="BU602" s="106"/>
      <c r="BV602" s="106"/>
      <c r="BW602" s="106"/>
      <c r="BX602" s="106"/>
      <c r="BY602" s="106"/>
      <c r="BZ602" s="106"/>
      <c r="CA602" s="106"/>
      <c r="CB602" s="106"/>
      <c r="CC602" s="106"/>
      <c r="CD602" s="106"/>
      <c r="CE602" s="106"/>
      <c r="CF602" s="106"/>
    </row>
    <row r="603" spans="1:84" ht="12.5" x14ac:dyDescent="0.25">
      <c r="A603" s="106"/>
      <c r="B603" s="90"/>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c r="AD603" s="106"/>
      <c r="AE603" s="106"/>
      <c r="AF603" s="106"/>
      <c r="AG603" s="106"/>
      <c r="AH603" s="106"/>
      <c r="AI603" s="106"/>
      <c r="AJ603" s="106"/>
      <c r="AK603" s="106"/>
      <c r="AL603" s="106"/>
      <c r="AM603" s="106"/>
      <c r="AN603" s="106"/>
      <c r="AO603" s="106"/>
      <c r="AP603" s="106"/>
      <c r="AQ603" s="106"/>
      <c r="AR603" s="106"/>
      <c r="AS603" s="106"/>
      <c r="AT603" s="106"/>
      <c r="AU603" s="106"/>
      <c r="AV603" s="106"/>
      <c r="AW603" s="106"/>
      <c r="AX603" s="106"/>
      <c r="AY603" s="106"/>
      <c r="AZ603" s="106"/>
      <c r="BA603" s="106"/>
      <c r="BB603" s="106"/>
      <c r="BC603" s="106"/>
      <c r="BD603" s="106"/>
      <c r="BE603" s="106"/>
      <c r="BF603" s="106"/>
      <c r="BG603" s="106"/>
      <c r="BH603" s="106"/>
      <c r="BI603" s="106"/>
      <c r="BJ603" s="106"/>
      <c r="BK603" s="106"/>
      <c r="BL603" s="106"/>
      <c r="BM603" s="106"/>
      <c r="BN603" s="106"/>
      <c r="BO603" s="106"/>
      <c r="BP603" s="106"/>
      <c r="BQ603" s="106"/>
      <c r="BR603" s="106"/>
      <c r="BS603" s="106"/>
      <c r="BT603" s="106"/>
      <c r="BU603" s="106"/>
      <c r="BV603" s="106"/>
      <c r="BW603" s="106"/>
      <c r="BX603" s="106"/>
      <c r="BY603" s="106"/>
      <c r="BZ603" s="106"/>
      <c r="CA603" s="106"/>
      <c r="CB603" s="106"/>
      <c r="CC603" s="106"/>
      <c r="CD603" s="106"/>
      <c r="CE603" s="106"/>
      <c r="CF603" s="106"/>
    </row>
    <row r="604" spans="1:84" ht="12.5" x14ac:dyDescent="0.25">
      <c r="A604" s="106"/>
      <c r="B604" s="90"/>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c r="AD604" s="106"/>
      <c r="AE604" s="106"/>
      <c r="AF604" s="106"/>
      <c r="AG604" s="106"/>
      <c r="AH604" s="106"/>
      <c r="AI604" s="106"/>
      <c r="AJ604" s="106"/>
      <c r="AK604" s="106"/>
      <c r="AL604" s="106"/>
      <c r="AM604" s="106"/>
      <c r="AN604" s="106"/>
      <c r="AO604" s="106"/>
      <c r="AP604" s="106"/>
      <c r="AQ604" s="106"/>
      <c r="AR604" s="106"/>
      <c r="AS604" s="106"/>
      <c r="AT604" s="106"/>
      <c r="AU604" s="106"/>
      <c r="AV604" s="106"/>
      <c r="AW604" s="106"/>
      <c r="AX604" s="106"/>
      <c r="AY604" s="106"/>
      <c r="AZ604" s="106"/>
      <c r="BA604" s="106"/>
      <c r="BB604" s="106"/>
      <c r="BC604" s="106"/>
      <c r="BD604" s="106"/>
      <c r="BE604" s="106"/>
      <c r="BF604" s="106"/>
      <c r="BG604" s="106"/>
      <c r="BH604" s="106"/>
      <c r="BI604" s="106"/>
      <c r="BJ604" s="106"/>
      <c r="BK604" s="106"/>
      <c r="BL604" s="106"/>
      <c r="BM604" s="106"/>
      <c r="BN604" s="106"/>
      <c r="BO604" s="106"/>
      <c r="BP604" s="106"/>
      <c r="BQ604" s="106"/>
      <c r="BR604" s="106"/>
      <c r="BS604" s="106"/>
      <c r="BT604" s="106"/>
      <c r="BU604" s="106"/>
      <c r="BV604" s="106"/>
      <c r="BW604" s="106"/>
      <c r="BX604" s="106"/>
      <c r="BY604" s="106"/>
      <c r="BZ604" s="106"/>
      <c r="CA604" s="106"/>
      <c r="CB604" s="106"/>
      <c r="CC604" s="106"/>
      <c r="CD604" s="106"/>
      <c r="CE604" s="106"/>
      <c r="CF604" s="106"/>
    </row>
    <row r="605" spans="1:84" ht="12.5" x14ac:dyDescent="0.25">
      <c r="A605" s="106"/>
      <c r="B605" s="90"/>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c r="AD605" s="106"/>
      <c r="AE605" s="106"/>
      <c r="AF605" s="106"/>
      <c r="AG605" s="106"/>
      <c r="AH605" s="106"/>
      <c r="AI605" s="106"/>
      <c r="AJ605" s="106"/>
      <c r="AK605" s="106"/>
      <c r="AL605" s="106"/>
      <c r="AM605" s="106"/>
      <c r="AN605" s="106"/>
      <c r="AO605" s="106"/>
      <c r="AP605" s="106"/>
      <c r="AQ605" s="106"/>
      <c r="AR605" s="106"/>
      <c r="AS605" s="106"/>
      <c r="AT605" s="106"/>
      <c r="AU605" s="106"/>
      <c r="AV605" s="106"/>
      <c r="AW605" s="106"/>
      <c r="AX605" s="106"/>
      <c r="AY605" s="106"/>
      <c r="AZ605" s="106"/>
      <c r="BA605" s="106"/>
      <c r="BB605" s="106"/>
      <c r="BC605" s="106"/>
      <c r="BD605" s="106"/>
      <c r="BE605" s="106"/>
      <c r="BF605" s="106"/>
      <c r="BG605" s="106"/>
      <c r="BH605" s="106"/>
      <c r="BI605" s="106"/>
      <c r="BJ605" s="106"/>
      <c r="BK605" s="106"/>
      <c r="BL605" s="106"/>
      <c r="BM605" s="106"/>
      <c r="BN605" s="106"/>
      <c r="BO605" s="106"/>
      <c r="BP605" s="106"/>
      <c r="BQ605" s="106"/>
      <c r="BR605" s="106"/>
      <c r="BS605" s="106"/>
      <c r="BT605" s="106"/>
      <c r="BU605" s="106"/>
      <c r="BV605" s="106"/>
      <c r="BW605" s="106"/>
      <c r="BX605" s="106"/>
      <c r="BY605" s="106"/>
      <c r="BZ605" s="106"/>
      <c r="CA605" s="106"/>
      <c r="CB605" s="106"/>
      <c r="CC605" s="106"/>
      <c r="CD605" s="106"/>
      <c r="CE605" s="106"/>
      <c r="CF605" s="106"/>
    </row>
    <row r="606" spans="1:84" ht="12.5" x14ac:dyDescent="0.25">
      <c r="A606" s="106"/>
      <c r="B606" s="90"/>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c r="AD606" s="106"/>
      <c r="AE606" s="106"/>
      <c r="AF606" s="106"/>
      <c r="AG606" s="106"/>
      <c r="AH606" s="106"/>
      <c r="AI606" s="106"/>
      <c r="AJ606" s="106"/>
      <c r="AK606" s="106"/>
      <c r="AL606" s="106"/>
      <c r="AM606" s="106"/>
      <c r="AN606" s="106"/>
      <c r="AO606" s="106"/>
      <c r="AP606" s="106"/>
      <c r="AQ606" s="106"/>
      <c r="AR606" s="106"/>
      <c r="AS606" s="106"/>
      <c r="AT606" s="106"/>
      <c r="AU606" s="106"/>
      <c r="AV606" s="106"/>
      <c r="AW606" s="106"/>
      <c r="AX606" s="106"/>
      <c r="AY606" s="106"/>
      <c r="AZ606" s="106"/>
      <c r="BA606" s="106"/>
      <c r="BB606" s="106"/>
      <c r="BC606" s="106"/>
      <c r="BD606" s="106"/>
      <c r="BE606" s="106"/>
      <c r="BF606" s="106"/>
      <c r="BG606" s="106"/>
      <c r="BH606" s="106"/>
      <c r="BI606" s="106"/>
      <c r="BJ606" s="106"/>
      <c r="BK606" s="106"/>
      <c r="BL606" s="106"/>
      <c r="BM606" s="106"/>
      <c r="BN606" s="106"/>
      <c r="BO606" s="106"/>
      <c r="BP606" s="106"/>
      <c r="BQ606" s="106"/>
      <c r="BR606" s="106"/>
      <c r="BS606" s="106"/>
      <c r="BT606" s="106"/>
      <c r="BU606" s="106"/>
      <c r="BV606" s="106"/>
      <c r="BW606" s="106"/>
      <c r="BX606" s="106"/>
      <c r="BY606" s="106"/>
      <c r="BZ606" s="106"/>
      <c r="CA606" s="106"/>
      <c r="CB606" s="106"/>
      <c r="CC606" s="106"/>
      <c r="CD606" s="106"/>
      <c r="CE606" s="106"/>
      <c r="CF606" s="106"/>
    </row>
    <row r="607" spans="1:84" ht="12.5" x14ac:dyDescent="0.25">
      <c r="A607" s="106"/>
      <c r="B607" s="90"/>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c r="AD607" s="106"/>
      <c r="AE607" s="106"/>
      <c r="AF607" s="106"/>
      <c r="AG607" s="106"/>
      <c r="AH607" s="106"/>
      <c r="AI607" s="106"/>
      <c r="AJ607" s="106"/>
      <c r="AK607" s="106"/>
      <c r="AL607" s="106"/>
      <c r="AM607" s="106"/>
      <c r="AN607" s="106"/>
      <c r="AO607" s="106"/>
      <c r="AP607" s="106"/>
      <c r="AQ607" s="106"/>
      <c r="AR607" s="106"/>
      <c r="AS607" s="106"/>
      <c r="AT607" s="106"/>
      <c r="AU607" s="106"/>
      <c r="AV607" s="106"/>
      <c r="AW607" s="106"/>
      <c r="AX607" s="106"/>
      <c r="AY607" s="106"/>
      <c r="AZ607" s="106"/>
      <c r="BA607" s="106"/>
      <c r="BB607" s="106"/>
      <c r="BC607" s="106"/>
      <c r="BD607" s="106"/>
      <c r="BE607" s="106"/>
      <c r="BF607" s="106"/>
      <c r="BG607" s="106"/>
      <c r="BH607" s="106"/>
      <c r="BI607" s="106"/>
      <c r="BJ607" s="106"/>
      <c r="BK607" s="106"/>
      <c r="BL607" s="106"/>
      <c r="BM607" s="106"/>
      <c r="BN607" s="106"/>
      <c r="BO607" s="106"/>
      <c r="BP607" s="106"/>
      <c r="BQ607" s="106"/>
      <c r="BR607" s="106"/>
      <c r="BS607" s="106"/>
      <c r="BT607" s="106"/>
      <c r="BU607" s="106"/>
      <c r="BV607" s="106"/>
      <c r="BW607" s="106"/>
      <c r="BX607" s="106"/>
      <c r="BY607" s="106"/>
      <c r="BZ607" s="106"/>
      <c r="CA607" s="106"/>
      <c r="CB607" s="106"/>
      <c r="CC607" s="106"/>
      <c r="CD607" s="106"/>
      <c r="CE607" s="106"/>
      <c r="CF607" s="106"/>
    </row>
    <row r="608" spans="1:84" ht="12.5" x14ac:dyDescent="0.25">
      <c r="A608" s="106"/>
      <c r="B608" s="90"/>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c r="AD608" s="106"/>
      <c r="AE608" s="106"/>
      <c r="AF608" s="106"/>
      <c r="AG608" s="106"/>
      <c r="AH608" s="106"/>
      <c r="AI608" s="106"/>
      <c r="AJ608" s="106"/>
      <c r="AK608" s="106"/>
      <c r="AL608" s="106"/>
      <c r="AM608" s="106"/>
      <c r="AN608" s="106"/>
      <c r="AO608" s="106"/>
      <c r="AP608" s="106"/>
      <c r="AQ608" s="106"/>
      <c r="AR608" s="106"/>
      <c r="AS608" s="106"/>
      <c r="AT608" s="106"/>
      <c r="AU608" s="106"/>
      <c r="AV608" s="106"/>
      <c r="AW608" s="106"/>
      <c r="AX608" s="106"/>
      <c r="AY608" s="106"/>
      <c r="AZ608" s="106"/>
      <c r="BA608" s="106"/>
      <c r="BB608" s="106"/>
      <c r="BC608" s="106"/>
      <c r="BD608" s="106"/>
      <c r="BE608" s="106"/>
      <c r="BF608" s="106"/>
      <c r="BG608" s="106"/>
      <c r="BH608" s="106"/>
      <c r="BI608" s="106"/>
      <c r="BJ608" s="106"/>
      <c r="BK608" s="106"/>
      <c r="BL608" s="106"/>
      <c r="BM608" s="106"/>
      <c r="BN608" s="106"/>
      <c r="BO608" s="106"/>
      <c r="BP608" s="106"/>
      <c r="BQ608" s="106"/>
      <c r="BR608" s="106"/>
      <c r="BS608" s="106"/>
      <c r="BT608" s="106"/>
      <c r="BU608" s="106"/>
      <c r="BV608" s="106"/>
      <c r="BW608" s="106"/>
      <c r="BX608" s="106"/>
      <c r="BY608" s="106"/>
      <c r="BZ608" s="106"/>
      <c r="CA608" s="106"/>
      <c r="CB608" s="106"/>
      <c r="CC608" s="106"/>
      <c r="CD608" s="106"/>
      <c r="CE608" s="106"/>
      <c r="CF608" s="106"/>
    </row>
    <row r="609" spans="1:84" ht="12.5" x14ac:dyDescent="0.25">
      <c r="A609" s="106"/>
      <c r="B609" s="90"/>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c r="AD609" s="106"/>
      <c r="AE609" s="106"/>
      <c r="AF609" s="106"/>
      <c r="AG609" s="106"/>
      <c r="AH609" s="106"/>
      <c r="AI609" s="106"/>
      <c r="AJ609" s="106"/>
      <c r="AK609" s="106"/>
      <c r="AL609" s="106"/>
      <c r="AM609" s="106"/>
      <c r="AN609" s="106"/>
      <c r="AO609" s="106"/>
      <c r="AP609" s="106"/>
      <c r="AQ609" s="106"/>
      <c r="AR609" s="106"/>
      <c r="AS609" s="106"/>
      <c r="AT609" s="106"/>
      <c r="AU609" s="106"/>
      <c r="AV609" s="106"/>
      <c r="AW609" s="106"/>
      <c r="AX609" s="106"/>
      <c r="AY609" s="106"/>
      <c r="AZ609" s="106"/>
      <c r="BA609" s="106"/>
      <c r="BB609" s="106"/>
      <c r="BC609" s="106"/>
      <c r="BD609" s="106"/>
      <c r="BE609" s="106"/>
      <c r="BF609" s="106"/>
      <c r="BG609" s="106"/>
      <c r="BH609" s="106"/>
      <c r="BI609" s="106"/>
      <c r="BJ609" s="106"/>
      <c r="BK609" s="106"/>
      <c r="BL609" s="106"/>
      <c r="BM609" s="106"/>
      <c r="BN609" s="106"/>
      <c r="BO609" s="106"/>
      <c r="BP609" s="106"/>
      <c r="BQ609" s="106"/>
      <c r="BR609" s="106"/>
      <c r="BS609" s="106"/>
      <c r="BT609" s="106"/>
      <c r="BU609" s="106"/>
      <c r="BV609" s="106"/>
      <c r="BW609" s="106"/>
      <c r="BX609" s="106"/>
      <c r="BY609" s="106"/>
      <c r="BZ609" s="106"/>
      <c r="CA609" s="106"/>
      <c r="CB609" s="106"/>
      <c r="CC609" s="106"/>
      <c r="CD609" s="106"/>
      <c r="CE609" s="106"/>
      <c r="CF609" s="106"/>
    </row>
    <row r="610" spans="1:84" ht="12.5" x14ac:dyDescent="0.25">
      <c r="A610" s="106"/>
      <c r="B610" s="90"/>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c r="AD610" s="106"/>
      <c r="AE610" s="106"/>
      <c r="AF610" s="106"/>
      <c r="AG610" s="106"/>
      <c r="AH610" s="106"/>
      <c r="AI610" s="106"/>
      <c r="AJ610" s="106"/>
      <c r="AK610" s="106"/>
      <c r="AL610" s="106"/>
      <c r="AM610" s="106"/>
      <c r="AN610" s="106"/>
      <c r="AO610" s="106"/>
      <c r="AP610" s="106"/>
      <c r="AQ610" s="106"/>
      <c r="AR610" s="106"/>
      <c r="AS610" s="106"/>
      <c r="AT610" s="106"/>
      <c r="AU610" s="106"/>
      <c r="AV610" s="106"/>
      <c r="AW610" s="106"/>
      <c r="AX610" s="106"/>
      <c r="AY610" s="106"/>
      <c r="AZ610" s="106"/>
      <c r="BA610" s="106"/>
      <c r="BB610" s="106"/>
      <c r="BC610" s="106"/>
      <c r="BD610" s="106"/>
      <c r="BE610" s="106"/>
      <c r="BF610" s="106"/>
      <c r="BG610" s="106"/>
      <c r="BH610" s="106"/>
      <c r="BI610" s="106"/>
      <c r="BJ610" s="106"/>
      <c r="BK610" s="106"/>
      <c r="BL610" s="106"/>
      <c r="BM610" s="106"/>
      <c r="BN610" s="106"/>
      <c r="BO610" s="106"/>
      <c r="BP610" s="106"/>
      <c r="BQ610" s="106"/>
      <c r="BR610" s="106"/>
      <c r="BS610" s="106"/>
      <c r="BT610" s="106"/>
      <c r="BU610" s="106"/>
      <c r="BV610" s="106"/>
      <c r="BW610" s="106"/>
      <c r="BX610" s="106"/>
      <c r="BY610" s="106"/>
      <c r="BZ610" s="106"/>
      <c r="CA610" s="106"/>
      <c r="CB610" s="106"/>
      <c r="CC610" s="106"/>
      <c r="CD610" s="106"/>
      <c r="CE610" s="106"/>
      <c r="CF610" s="106"/>
    </row>
    <row r="611" spans="1:84" ht="12.5" x14ac:dyDescent="0.25">
      <c r="A611" s="106"/>
      <c r="B611" s="90"/>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c r="AD611" s="106"/>
      <c r="AE611" s="106"/>
      <c r="AF611" s="106"/>
      <c r="AG611" s="106"/>
      <c r="AH611" s="106"/>
      <c r="AI611" s="106"/>
      <c r="AJ611" s="106"/>
      <c r="AK611" s="106"/>
      <c r="AL611" s="106"/>
      <c r="AM611" s="106"/>
      <c r="AN611" s="106"/>
      <c r="AO611" s="106"/>
      <c r="AP611" s="106"/>
      <c r="AQ611" s="106"/>
      <c r="AR611" s="106"/>
      <c r="AS611" s="106"/>
      <c r="AT611" s="106"/>
      <c r="AU611" s="106"/>
      <c r="AV611" s="106"/>
      <c r="AW611" s="106"/>
      <c r="AX611" s="106"/>
      <c r="AY611" s="106"/>
      <c r="AZ611" s="106"/>
      <c r="BA611" s="106"/>
      <c r="BB611" s="106"/>
      <c r="BC611" s="106"/>
      <c r="BD611" s="106"/>
      <c r="BE611" s="106"/>
      <c r="BF611" s="106"/>
      <c r="BG611" s="106"/>
      <c r="BH611" s="106"/>
      <c r="BI611" s="106"/>
      <c r="BJ611" s="106"/>
      <c r="BK611" s="106"/>
      <c r="BL611" s="106"/>
      <c r="BM611" s="106"/>
      <c r="BN611" s="106"/>
      <c r="BO611" s="106"/>
      <c r="BP611" s="106"/>
      <c r="BQ611" s="106"/>
      <c r="BR611" s="106"/>
      <c r="BS611" s="106"/>
      <c r="BT611" s="106"/>
      <c r="BU611" s="106"/>
      <c r="BV611" s="106"/>
      <c r="BW611" s="106"/>
      <c r="BX611" s="106"/>
      <c r="BY611" s="106"/>
      <c r="BZ611" s="106"/>
      <c r="CA611" s="106"/>
      <c r="CB611" s="106"/>
      <c r="CC611" s="106"/>
      <c r="CD611" s="106"/>
      <c r="CE611" s="106"/>
      <c r="CF611" s="106"/>
    </row>
    <row r="612" spans="1:84" ht="12.5" x14ac:dyDescent="0.25">
      <c r="A612" s="106"/>
      <c r="B612" s="90"/>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c r="AD612" s="106"/>
      <c r="AE612" s="106"/>
      <c r="AF612" s="106"/>
      <c r="AG612" s="106"/>
      <c r="AH612" s="106"/>
      <c r="AI612" s="106"/>
      <c r="AJ612" s="106"/>
      <c r="AK612" s="106"/>
      <c r="AL612" s="106"/>
      <c r="AM612" s="106"/>
      <c r="AN612" s="106"/>
      <c r="AO612" s="106"/>
      <c r="AP612" s="106"/>
      <c r="AQ612" s="106"/>
      <c r="AR612" s="106"/>
      <c r="AS612" s="106"/>
      <c r="AT612" s="106"/>
      <c r="AU612" s="106"/>
      <c r="AV612" s="106"/>
      <c r="AW612" s="106"/>
      <c r="AX612" s="106"/>
      <c r="AY612" s="106"/>
      <c r="AZ612" s="106"/>
      <c r="BA612" s="106"/>
      <c r="BB612" s="106"/>
      <c r="BC612" s="106"/>
      <c r="BD612" s="106"/>
      <c r="BE612" s="106"/>
      <c r="BF612" s="106"/>
      <c r="BG612" s="106"/>
      <c r="BH612" s="106"/>
      <c r="BI612" s="106"/>
      <c r="BJ612" s="106"/>
      <c r="BK612" s="106"/>
      <c r="BL612" s="106"/>
      <c r="BM612" s="106"/>
      <c r="BN612" s="106"/>
      <c r="BO612" s="106"/>
      <c r="BP612" s="106"/>
      <c r="BQ612" s="106"/>
      <c r="BR612" s="106"/>
      <c r="BS612" s="106"/>
      <c r="BT612" s="106"/>
      <c r="BU612" s="106"/>
      <c r="BV612" s="106"/>
      <c r="BW612" s="106"/>
      <c r="BX612" s="106"/>
      <c r="BY612" s="106"/>
      <c r="BZ612" s="106"/>
      <c r="CA612" s="106"/>
      <c r="CB612" s="106"/>
      <c r="CC612" s="106"/>
      <c r="CD612" s="106"/>
      <c r="CE612" s="106"/>
      <c r="CF612" s="106"/>
    </row>
    <row r="613" spans="1:84" ht="12.5" x14ac:dyDescent="0.25">
      <c r="A613" s="106"/>
      <c r="B613" s="90"/>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c r="AD613" s="106"/>
      <c r="AE613" s="106"/>
      <c r="AF613" s="106"/>
      <c r="AG613" s="106"/>
      <c r="AH613" s="106"/>
      <c r="AI613" s="106"/>
      <c r="AJ613" s="106"/>
      <c r="AK613" s="106"/>
      <c r="AL613" s="106"/>
      <c r="AM613" s="106"/>
      <c r="AN613" s="106"/>
      <c r="AO613" s="106"/>
      <c r="AP613" s="106"/>
      <c r="AQ613" s="106"/>
      <c r="AR613" s="106"/>
      <c r="AS613" s="106"/>
      <c r="AT613" s="106"/>
      <c r="AU613" s="106"/>
      <c r="AV613" s="106"/>
      <c r="AW613" s="106"/>
      <c r="AX613" s="106"/>
      <c r="AY613" s="106"/>
      <c r="AZ613" s="106"/>
      <c r="BA613" s="106"/>
      <c r="BB613" s="106"/>
      <c r="BC613" s="106"/>
      <c r="BD613" s="106"/>
      <c r="BE613" s="106"/>
      <c r="BF613" s="106"/>
      <c r="BG613" s="106"/>
      <c r="BH613" s="106"/>
      <c r="BI613" s="106"/>
      <c r="BJ613" s="106"/>
      <c r="BK613" s="106"/>
      <c r="BL613" s="106"/>
      <c r="BM613" s="106"/>
      <c r="BN613" s="106"/>
      <c r="BO613" s="106"/>
      <c r="BP613" s="106"/>
      <c r="BQ613" s="106"/>
      <c r="BR613" s="106"/>
      <c r="BS613" s="106"/>
      <c r="BT613" s="106"/>
      <c r="BU613" s="106"/>
      <c r="BV613" s="106"/>
      <c r="BW613" s="106"/>
      <c r="BX613" s="106"/>
      <c r="BY613" s="106"/>
      <c r="BZ613" s="106"/>
      <c r="CA613" s="106"/>
      <c r="CB613" s="106"/>
      <c r="CC613" s="106"/>
      <c r="CD613" s="106"/>
      <c r="CE613" s="106"/>
      <c r="CF613" s="106"/>
    </row>
    <row r="614" spans="1:84" ht="12.5" x14ac:dyDescent="0.25">
      <c r="A614" s="106"/>
      <c r="B614" s="90"/>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c r="AD614" s="106"/>
      <c r="AE614" s="106"/>
      <c r="AF614" s="106"/>
      <c r="AG614" s="106"/>
      <c r="AH614" s="106"/>
      <c r="AI614" s="106"/>
      <c r="AJ614" s="106"/>
      <c r="AK614" s="106"/>
      <c r="AL614" s="106"/>
      <c r="AM614" s="106"/>
      <c r="AN614" s="106"/>
      <c r="AO614" s="106"/>
      <c r="AP614" s="106"/>
      <c r="AQ614" s="106"/>
      <c r="AR614" s="106"/>
      <c r="AS614" s="106"/>
      <c r="AT614" s="106"/>
      <c r="AU614" s="106"/>
      <c r="AV614" s="106"/>
      <c r="AW614" s="106"/>
      <c r="AX614" s="106"/>
      <c r="AY614" s="106"/>
      <c r="AZ614" s="106"/>
      <c r="BA614" s="106"/>
      <c r="BB614" s="106"/>
      <c r="BC614" s="106"/>
      <c r="BD614" s="106"/>
      <c r="BE614" s="106"/>
      <c r="BF614" s="106"/>
      <c r="BG614" s="106"/>
      <c r="BH614" s="106"/>
      <c r="BI614" s="106"/>
      <c r="BJ614" s="106"/>
      <c r="BK614" s="106"/>
      <c r="BL614" s="106"/>
      <c r="BM614" s="106"/>
      <c r="BN614" s="106"/>
      <c r="BO614" s="106"/>
      <c r="BP614" s="106"/>
      <c r="BQ614" s="106"/>
      <c r="BR614" s="106"/>
      <c r="BS614" s="106"/>
      <c r="BT614" s="106"/>
      <c r="BU614" s="106"/>
      <c r="BV614" s="106"/>
      <c r="BW614" s="106"/>
      <c r="BX614" s="106"/>
      <c r="BY614" s="106"/>
      <c r="BZ614" s="106"/>
      <c r="CA614" s="106"/>
      <c r="CB614" s="106"/>
      <c r="CC614" s="106"/>
      <c r="CD614" s="106"/>
      <c r="CE614" s="106"/>
      <c r="CF614" s="106"/>
    </row>
    <row r="615" spans="1:84" ht="12.5" x14ac:dyDescent="0.25">
      <c r="A615" s="106"/>
      <c r="B615" s="90"/>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c r="AD615" s="106"/>
      <c r="AE615" s="106"/>
      <c r="AF615" s="106"/>
      <c r="AG615" s="106"/>
      <c r="AH615" s="106"/>
      <c r="AI615" s="106"/>
      <c r="AJ615" s="106"/>
      <c r="AK615" s="106"/>
      <c r="AL615" s="106"/>
      <c r="AM615" s="106"/>
      <c r="AN615" s="106"/>
      <c r="AO615" s="106"/>
      <c r="AP615" s="106"/>
      <c r="AQ615" s="106"/>
      <c r="AR615" s="106"/>
      <c r="AS615" s="106"/>
      <c r="AT615" s="106"/>
      <c r="AU615" s="106"/>
      <c r="AV615" s="106"/>
      <c r="AW615" s="106"/>
      <c r="AX615" s="106"/>
      <c r="AY615" s="106"/>
      <c r="AZ615" s="106"/>
      <c r="BA615" s="106"/>
      <c r="BB615" s="106"/>
      <c r="BC615" s="106"/>
      <c r="BD615" s="106"/>
      <c r="BE615" s="106"/>
      <c r="BF615" s="106"/>
      <c r="BG615" s="106"/>
      <c r="BH615" s="106"/>
      <c r="BI615" s="106"/>
      <c r="BJ615" s="106"/>
      <c r="BK615" s="106"/>
      <c r="BL615" s="106"/>
      <c r="BM615" s="106"/>
      <c r="BN615" s="106"/>
      <c r="BO615" s="106"/>
      <c r="BP615" s="106"/>
      <c r="BQ615" s="106"/>
      <c r="BR615" s="106"/>
      <c r="BS615" s="106"/>
      <c r="BT615" s="106"/>
      <c r="BU615" s="106"/>
      <c r="BV615" s="106"/>
      <c r="BW615" s="106"/>
      <c r="BX615" s="106"/>
      <c r="BY615" s="106"/>
      <c r="BZ615" s="106"/>
      <c r="CA615" s="106"/>
      <c r="CB615" s="106"/>
      <c r="CC615" s="106"/>
      <c r="CD615" s="106"/>
      <c r="CE615" s="106"/>
      <c r="CF615" s="106"/>
    </row>
    <row r="616" spans="1:84" ht="12.5" x14ac:dyDescent="0.25">
      <c r="A616" s="106"/>
      <c r="B616" s="90"/>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c r="AD616" s="106"/>
      <c r="AE616" s="106"/>
      <c r="AF616" s="106"/>
      <c r="AG616" s="106"/>
      <c r="AH616" s="106"/>
      <c r="AI616" s="106"/>
      <c r="AJ616" s="106"/>
      <c r="AK616" s="106"/>
      <c r="AL616" s="106"/>
      <c r="AM616" s="106"/>
      <c r="AN616" s="106"/>
      <c r="AO616" s="106"/>
      <c r="AP616" s="106"/>
      <c r="AQ616" s="106"/>
      <c r="AR616" s="106"/>
      <c r="AS616" s="106"/>
      <c r="AT616" s="106"/>
      <c r="AU616" s="106"/>
      <c r="AV616" s="106"/>
      <c r="AW616" s="106"/>
      <c r="AX616" s="106"/>
      <c r="AY616" s="106"/>
      <c r="AZ616" s="106"/>
      <c r="BA616" s="106"/>
      <c r="BB616" s="106"/>
      <c r="BC616" s="106"/>
      <c r="BD616" s="106"/>
      <c r="BE616" s="106"/>
      <c r="BF616" s="106"/>
      <c r="BG616" s="106"/>
      <c r="BH616" s="106"/>
      <c r="BI616" s="106"/>
      <c r="BJ616" s="106"/>
      <c r="BK616" s="106"/>
      <c r="BL616" s="106"/>
      <c r="BM616" s="106"/>
      <c r="BN616" s="106"/>
      <c r="BO616" s="106"/>
      <c r="BP616" s="106"/>
      <c r="BQ616" s="106"/>
      <c r="BR616" s="106"/>
      <c r="BS616" s="106"/>
      <c r="BT616" s="106"/>
      <c r="BU616" s="106"/>
      <c r="BV616" s="106"/>
      <c r="BW616" s="106"/>
      <c r="BX616" s="106"/>
      <c r="BY616" s="106"/>
      <c r="BZ616" s="106"/>
      <c r="CA616" s="106"/>
      <c r="CB616" s="106"/>
      <c r="CC616" s="106"/>
      <c r="CD616" s="106"/>
      <c r="CE616" s="106"/>
      <c r="CF616" s="106"/>
    </row>
    <row r="617" spans="1:84" ht="12.5" x14ac:dyDescent="0.25">
      <c r="A617" s="106"/>
      <c r="B617" s="90"/>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c r="AD617" s="106"/>
      <c r="AE617" s="106"/>
      <c r="AF617" s="106"/>
      <c r="AG617" s="106"/>
      <c r="AH617" s="106"/>
      <c r="AI617" s="106"/>
      <c r="AJ617" s="106"/>
      <c r="AK617" s="106"/>
      <c r="AL617" s="106"/>
      <c r="AM617" s="106"/>
      <c r="AN617" s="106"/>
      <c r="AO617" s="106"/>
      <c r="AP617" s="106"/>
      <c r="AQ617" s="106"/>
      <c r="AR617" s="106"/>
      <c r="AS617" s="106"/>
      <c r="AT617" s="106"/>
      <c r="AU617" s="106"/>
      <c r="AV617" s="106"/>
      <c r="AW617" s="106"/>
      <c r="AX617" s="106"/>
      <c r="AY617" s="106"/>
      <c r="AZ617" s="106"/>
      <c r="BA617" s="106"/>
      <c r="BB617" s="106"/>
      <c r="BC617" s="106"/>
      <c r="BD617" s="106"/>
      <c r="BE617" s="106"/>
      <c r="BF617" s="106"/>
      <c r="BG617" s="106"/>
      <c r="BH617" s="106"/>
      <c r="BI617" s="106"/>
      <c r="BJ617" s="106"/>
      <c r="BK617" s="106"/>
      <c r="BL617" s="106"/>
      <c r="BM617" s="106"/>
      <c r="BN617" s="106"/>
      <c r="BO617" s="106"/>
      <c r="BP617" s="106"/>
      <c r="BQ617" s="106"/>
      <c r="BR617" s="106"/>
      <c r="BS617" s="106"/>
      <c r="BT617" s="106"/>
      <c r="BU617" s="106"/>
      <c r="BV617" s="106"/>
      <c r="BW617" s="106"/>
      <c r="BX617" s="106"/>
      <c r="BY617" s="106"/>
      <c r="BZ617" s="106"/>
      <c r="CA617" s="106"/>
      <c r="CB617" s="106"/>
      <c r="CC617" s="106"/>
      <c r="CD617" s="106"/>
      <c r="CE617" s="106"/>
      <c r="CF617" s="106"/>
    </row>
    <row r="618" spans="1:84" ht="12.5" x14ac:dyDescent="0.25">
      <c r="A618" s="106"/>
      <c r="B618" s="90"/>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c r="AD618" s="106"/>
      <c r="AE618" s="106"/>
      <c r="AF618" s="106"/>
      <c r="AG618" s="106"/>
      <c r="AH618" s="106"/>
      <c r="AI618" s="106"/>
      <c r="AJ618" s="106"/>
      <c r="AK618" s="106"/>
      <c r="AL618" s="106"/>
      <c r="AM618" s="106"/>
      <c r="AN618" s="106"/>
      <c r="AO618" s="106"/>
      <c r="AP618" s="106"/>
      <c r="AQ618" s="106"/>
      <c r="AR618" s="106"/>
      <c r="AS618" s="106"/>
      <c r="AT618" s="106"/>
      <c r="AU618" s="106"/>
      <c r="AV618" s="106"/>
      <c r="AW618" s="106"/>
      <c r="AX618" s="106"/>
      <c r="AY618" s="106"/>
      <c r="AZ618" s="106"/>
      <c r="BA618" s="106"/>
      <c r="BB618" s="106"/>
      <c r="BC618" s="106"/>
      <c r="BD618" s="106"/>
      <c r="BE618" s="106"/>
      <c r="BF618" s="106"/>
      <c r="BG618" s="106"/>
      <c r="BH618" s="106"/>
      <c r="BI618" s="106"/>
      <c r="BJ618" s="106"/>
      <c r="BK618" s="106"/>
      <c r="BL618" s="106"/>
      <c r="BM618" s="106"/>
      <c r="BN618" s="106"/>
      <c r="BO618" s="106"/>
      <c r="BP618" s="106"/>
      <c r="BQ618" s="106"/>
      <c r="BR618" s="106"/>
      <c r="BS618" s="106"/>
      <c r="BT618" s="106"/>
      <c r="BU618" s="106"/>
      <c r="BV618" s="106"/>
      <c r="BW618" s="106"/>
      <c r="BX618" s="106"/>
      <c r="BY618" s="106"/>
      <c r="BZ618" s="106"/>
      <c r="CA618" s="106"/>
      <c r="CB618" s="106"/>
      <c r="CC618" s="106"/>
      <c r="CD618" s="106"/>
      <c r="CE618" s="106"/>
      <c r="CF618" s="106"/>
    </row>
    <row r="619" spans="1:84" ht="12.5" x14ac:dyDescent="0.25">
      <c r="A619" s="106"/>
      <c r="B619" s="90"/>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c r="AD619" s="106"/>
      <c r="AE619" s="106"/>
      <c r="AF619" s="106"/>
      <c r="AG619" s="106"/>
      <c r="AH619" s="106"/>
      <c r="AI619" s="106"/>
      <c r="AJ619" s="106"/>
      <c r="AK619" s="106"/>
      <c r="AL619" s="106"/>
      <c r="AM619" s="106"/>
      <c r="AN619" s="106"/>
      <c r="AO619" s="106"/>
      <c r="AP619" s="106"/>
      <c r="AQ619" s="106"/>
      <c r="AR619" s="106"/>
      <c r="AS619" s="106"/>
      <c r="AT619" s="106"/>
      <c r="AU619" s="106"/>
      <c r="AV619" s="106"/>
      <c r="AW619" s="106"/>
      <c r="AX619" s="106"/>
      <c r="AY619" s="106"/>
      <c r="AZ619" s="106"/>
      <c r="BA619" s="106"/>
      <c r="BB619" s="106"/>
      <c r="BC619" s="106"/>
      <c r="BD619" s="106"/>
      <c r="BE619" s="106"/>
      <c r="BF619" s="106"/>
      <c r="BG619" s="106"/>
      <c r="BH619" s="106"/>
      <c r="BI619" s="106"/>
      <c r="BJ619" s="106"/>
      <c r="BK619" s="106"/>
      <c r="BL619" s="106"/>
      <c r="BM619" s="106"/>
      <c r="BN619" s="106"/>
      <c r="BO619" s="106"/>
      <c r="BP619" s="106"/>
      <c r="BQ619" s="106"/>
      <c r="BR619" s="106"/>
      <c r="BS619" s="106"/>
      <c r="BT619" s="106"/>
      <c r="BU619" s="106"/>
      <c r="BV619" s="106"/>
      <c r="BW619" s="106"/>
      <c r="BX619" s="106"/>
      <c r="BY619" s="106"/>
      <c r="BZ619" s="106"/>
      <c r="CA619" s="106"/>
      <c r="CB619" s="106"/>
      <c r="CC619" s="106"/>
      <c r="CD619" s="106"/>
      <c r="CE619" s="106"/>
      <c r="CF619" s="106"/>
    </row>
    <row r="620" spans="1:84" ht="12.5" x14ac:dyDescent="0.25">
      <c r="A620" s="106"/>
      <c r="B620" s="90"/>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c r="AD620" s="106"/>
      <c r="AE620" s="106"/>
      <c r="AF620" s="106"/>
      <c r="AG620" s="106"/>
      <c r="AH620" s="106"/>
      <c r="AI620" s="106"/>
      <c r="AJ620" s="106"/>
      <c r="AK620" s="106"/>
      <c r="AL620" s="106"/>
      <c r="AM620" s="106"/>
      <c r="AN620" s="106"/>
      <c r="AO620" s="106"/>
      <c r="AP620" s="106"/>
      <c r="AQ620" s="106"/>
      <c r="AR620" s="106"/>
      <c r="AS620" s="106"/>
      <c r="AT620" s="106"/>
      <c r="AU620" s="106"/>
      <c r="AV620" s="106"/>
      <c r="AW620" s="106"/>
      <c r="AX620" s="106"/>
      <c r="AY620" s="106"/>
      <c r="AZ620" s="106"/>
      <c r="BA620" s="106"/>
      <c r="BB620" s="106"/>
      <c r="BC620" s="106"/>
      <c r="BD620" s="106"/>
      <c r="BE620" s="106"/>
      <c r="BF620" s="106"/>
      <c r="BG620" s="106"/>
      <c r="BH620" s="106"/>
      <c r="BI620" s="106"/>
      <c r="BJ620" s="106"/>
      <c r="BK620" s="106"/>
      <c r="BL620" s="106"/>
      <c r="BM620" s="106"/>
      <c r="BN620" s="106"/>
      <c r="BO620" s="106"/>
      <c r="BP620" s="106"/>
      <c r="BQ620" s="106"/>
      <c r="BR620" s="106"/>
      <c r="BS620" s="106"/>
      <c r="BT620" s="106"/>
      <c r="BU620" s="106"/>
      <c r="BV620" s="106"/>
      <c r="BW620" s="106"/>
      <c r="BX620" s="106"/>
      <c r="BY620" s="106"/>
      <c r="BZ620" s="106"/>
      <c r="CA620" s="106"/>
      <c r="CB620" s="106"/>
      <c r="CC620" s="106"/>
      <c r="CD620" s="106"/>
      <c r="CE620" s="106"/>
      <c r="CF620" s="106"/>
    </row>
    <row r="621" spans="1:84" ht="12.5" x14ac:dyDescent="0.25">
      <c r="A621" s="106"/>
      <c r="B621" s="90"/>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c r="AD621" s="106"/>
      <c r="AE621" s="106"/>
      <c r="AF621" s="106"/>
      <c r="AG621" s="106"/>
      <c r="AH621" s="106"/>
      <c r="AI621" s="106"/>
      <c r="AJ621" s="106"/>
      <c r="AK621" s="106"/>
      <c r="AL621" s="106"/>
      <c r="AM621" s="106"/>
      <c r="AN621" s="106"/>
      <c r="AO621" s="106"/>
      <c r="AP621" s="106"/>
      <c r="AQ621" s="106"/>
      <c r="AR621" s="106"/>
      <c r="AS621" s="106"/>
      <c r="AT621" s="106"/>
      <c r="AU621" s="106"/>
      <c r="AV621" s="106"/>
      <c r="AW621" s="106"/>
      <c r="AX621" s="106"/>
      <c r="AY621" s="106"/>
      <c r="AZ621" s="106"/>
      <c r="BA621" s="106"/>
      <c r="BB621" s="106"/>
      <c r="BC621" s="106"/>
      <c r="BD621" s="106"/>
      <c r="BE621" s="106"/>
      <c r="BF621" s="106"/>
      <c r="BG621" s="106"/>
      <c r="BH621" s="106"/>
      <c r="BI621" s="106"/>
      <c r="BJ621" s="106"/>
      <c r="BK621" s="106"/>
      <c r="BL621" s="106"/>
      <c r="BM621" s="106"/>
      <c r="BN621" s="106"/>
      <c r="BO621" s="106"/>
      <c r="BP621" s="106"/>
      <c r="BQ621" s="106"/>
      <c r="BR621" s="106"/>
      <c r="BS621" s="106"/>
      <c r="BT621" s="106"/>
      <c r="BU621" s="106"/>
      <c r="BV621" s="106"/>
      <c r="BW621" s="106"/>
      <c r="BX621" s="106"/>
      <c r="BY621" s="106"/>
      <c r="BZ621" s="106"/>
      <c r="CA621" s="106"/>
      <c r="CB621" s="106"/>
      <c r="CC621" s="106"/>
      <c r="CD621" s="106"/>
      <c r="CE621" s="106"/>
      <c r="CF621" s="106"/>
    </row>
    <row r="622" spans="1:84" ht="12.5" x14ac:dyDescent="0.25">
      <c r="A622" s="106"/>
      <c r="B622" s="90"/>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c r="AD622" s="106"/>
      <c r="AE622" s="106"/>
      <c r="AF622" s="106"/>
      <c r="AG622" s="106"/>
      <c r="AH622" s="106"/>
      <c r="AI622" s="106"/>
      <c r="AJ622" s="106"/>
      <c r="AK622" s="106"/>
      <c r="AL622" s="106"/>
      <c r="AM622" s="106"/>
      <c r="AN622" s="106"/>
      <c r="AO622" s="106"/>
      <c r="AP622" s="106"/>
      <c r="AQ622" s="106"/>
      <c r="AR622" s="106"/>
      <c r="AS622" s="106"/>
      <c r="AT622" s="106"/>
      <c r="AU622" s="106"/>
      <c r="AV622" s="106"/>
      <c r="AW622" s="106"/>
      <c r="AX622" s="106"/>
      <c r="AY622" s="106"/>
      <c r="AZ622" s="106"/>
      <c r="BA622" s="106"/>
      <c r="BB622" s="106"/>
      <c r="BC622" s="106"/>
      <c r="BD622" s="106"/>
      <c r="BE622" s="106"/>
      <c r="BF622" s="106"/>
      <c r="BG622" s="106"/>
      <c r="BH622" s="106"/>
      <c r="BI622" s="106"/>
      <c r="BJ622" s="106"/>
      <c r="BK622" s="106"/>
      <c r="BL622" s="106"/>
      <c r="BM622" s="106"/>
      <c r="BN622" s="106"/>
      <c r="BO622" s="106"/>
      <c r="BP622" s="106"/>
      <c r="BQ622" s="106"/>
      <c r="BR622" s="106"/>
      <c r="BS622" s="106"/>
      <c r="BT622" s="106"/>
      <c r="BU622" s="106"/>
      <c r="BV622" s="106"/>
      <c r="BW622" s="106"/>
      <c r="BX622" s="106"/>
      <c r="BY622" s="106"/>
      <c r="BZ622" s="106"/>
      <c r="CA622" s="106"/>
      <c r="CB622" s="106"/>
      <c r="CC622" s="106"/>
      <c r="CD622" s="106"/>
      <c r="CE622" s="106"/>
      <c r="CF622" s="106"/>
    </row>
    <row r="623" spans="1:84" ht="12.5" x14ac:dyDescent="0.25">
      <c r="A623" s="106"/>
      <c r="B623" s="90"/>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c r="AD623" s="106"/>
      <c r="AE623" s="106"/>
      <c r="AF623" s="106"/>
      <c r="AG623" s="106"/>
      <c r="AH623" s="106"/>
      <c r="AI623" s="106"/>
      <c r="AJ623" s="106"/>
      <c r="AK623" s="106"/>
      <c r="AL623" s="106"/>
      <c r="AM623" s="106"/>
      <c r="AN623" s="106"/>
      <c r="AO623" s="106"/>
      <c r="AP623" s="106"/>
      <c r="AQ623" s="106"/>
      <c r="AR623" s="106"/>
      <c r="AS623" s="106"/>
      <c r="AT623" s="106"/>
      <c r="AU623" s="106"/>
      <c r="AV623" s="106"/>
      <c r="AW623" s="106"/>
      <c r="AX623" s="106"/>
      <c r="AY623" s="106"/>
      <c r="AZ623" s="106"/>
      <c r="BA623" s="106"/>
      <c r="BB623" s="106"/>
      <c r="BC623" s="106"/>
      <c r="BD623" s="106"/>
      <c r="BE623" s="106"/>
      <c r="BF623" s="106"/>
      <c r="BG623" s="106"/>
      <c r="BH623" s="106"/>
      <c r="BI623" s="106"/>
      <c r="BJ623" s="106"/>
      <c r="BK623" s="106"/>
      <c r="BL623" s="106"/>
      <c r="BM623" s="106"/>
      <c r="BN623" s="106"/>
      <c r="BO623" s="106"/>
      <c r="BP623" s="106"/>
      <c r="BQ623" s="106"/>
      <c r="BR623" s="106"/>
      <c r="BS623" s="106"/>
      <c r="BT623" s="106"/>
      <c r="BU623" s="106"/>
      <c r="BV623" s="106"/>
      <c r="BW623" s="106"/>
      <c r="BX623" s="106"/>
      <c r="BY623" s="106"/>
      <c r="BZ623" s="106"/>
      <c r="CA623" s="106"/>
      <c r="CB623" s="106"/>
      <c r="CC623" s="106"/>
      <c r="CD623" s="106"/>
      <c r="CE623" s="106"/>
      <c r="CF623" s="106"/>
    </row>
    <row r="624" spans="1:84" ht="12.5" x14ac:dyDescent="0.25">
      <c r="A624" s="106"/>
      <c r="B624" s="90"/>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6"/>
      <c r="AL624" s="106"/>
      <c r="AM624" s="106"/>
      <c r="AN624" s="106"/>
      <c r="AO624" s="106"/>
      <c r="AP624" s="106"/>
      <c r="AQ624" s="106"/>
      <c r="AR624" s="106"/>
      <c r="AS624" s="106"/>
      <c r="AT624" s="106"/>
      <c r="AU624" s="106"/>
      <c r="AV624" s="106"/>
      <c r="AW624" s="106"/>
      <c r="AX624" s="106"/>
      <c r="AY624" s="106"/>
      <c r="AZ624" s="106"/>
      <c r="BA624" s="106"/>
      <c r="BB624" s="106"/>
      <c r="BC624" s="106"/>
      <c r="BD624" s="106"/>
      <c r="BE624" s="106"/>
      <c r="BF624" s="106"/>
      <c r="BG624" s="106"/>
      <c r="BH624" s="106"/>
      <c r="BI624" s="106"/>
      <c r="BJ624" s="106"/>
      <c r="BK624" s="106"/>
      <c r="BL624" s="106"/>
      <c r="BM624" s="106"/>
      <c r="BN624" s="106"/>
      <c r="BO624" s="106"/>
      <c r="BP624" s="106"/>
      <c r="BQ624" s="106"/>
      <c r="BR624" s="106"/>
      <c r="BS624" s="106"/>
      <c r="BT624" s="106"/>
      <c r="BU624" s="106"/>
      <c r="BV624" s="106"/>
      <c r="BW624" s="106"/>
      <c r="BX624" s="106"/>
      <c r="BY624" s="106"/>
      <c r="BZ624" s="106"/>
      <c r="CA624" s="106"/>
      <c r="CB624" s="106"/>
      <c r="CC624" s="106"/>
      <c r="CD624" s="106"/>
      <c r="CE624" s="106"/>
      <c r="CF624" s="106"/>
    </row>
    <row r="625" spans="1:84" ht="12.5" x14ac:dyDescent="0.25">
      <c r="A625" s="106"/>
      <c r="B625" s="90"/>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6"/>
      <c r="AY625" s="106"/>
      <c r="AZ625" s="106"/>
      <c r="BA625" s="106"/>
      <c r="BB625" s="106"/>
      <c r="BC625" s="106"/>
      <c r="BD625" s="106"/>
      <c r="BE625" s="106"/>
      <c r="BF625" s="106"/>
      <c r="BG625" s="106"/>
      <c r="BH625" s="106"/>
      <c r="BI625" s="106"/>
      <c r="BJ625" s="106"/>
      <c r="BK625" s="106"/>
      <c r="BL625" s="106"/>
      <c r="BM625" s="106"/>
      <c r="BN625" s="106"/>
      <c r="BO625" s="106"/>
      <c r="BP625" s="106"/>
      <c r="BQ625" s="106"/>
      <c r="BR625" s="106"/>
      <c r="BS625" s="106"/>
      <c r="BT625" s="106"/>
      <c r="BU625" s="106"/>
      <c r="BV625" s="106"/>
      <c r="BW625" s="106"/>
      <c r="BX625" s="106"/>
      <c r="BY625" s="106"/>
      <c r="BZ625" s="106"/>
      <c r="CA625" s="106"/>
      <c r="CB625" s="106"/>
      <c r="CC625" s="106"/>
      <c r="CD625" s="106"/>
      <c r="CE625" s="106"/>
      <c r="CF625" s="106"/>
    </row>
    <row r="626" spans="1:84" ht="12.5" x14ac:dyDescent="0.25">
      <c r="A626" s="106"/>
      <c r="B626" s="90"/>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6"/>
      <c r="AY626" s="106"/>
      <c r="AZ626" s="106"/>
      <c r="BA626" s="106"/>
      <c r="BB626" s="106"/>
      <c r="BC626" s="106"/>
      <c r="BD626" s="106"/>
      <c r="BE626" s="106"/>
      <c r="BF626" s="106"/>
      <c r="BG626" s="106"/>
      <c r="BH626" s="106"/>
      <c r="BI626" s="106"/>
      <c r="BJ626" s="106"/>
      <c r="BK626" s="106"/>
      <c r="BL626" s="106"/>
      <c r="BM626" s="106"/>
      <c r="BN626" s="106"/>
      <c r="BO626" s="106"/>
      <c r="BP626" s="106"/>
      <c r="BQ626" s="106"/>
      <c r="BR626" s="106"/>
      <c r="BS626" s="106"/>
      <c r="BT626" s="106"/>
      <c r="BU626" s="106"/>
      <c r="BV626" s="106"/>
      <c r="BW626" s="106"/>
      <c r="BX626" s="106"/>
      <c r="BY626" s="106"/>
      <c r="BZ626" s="106"/>
      <c r="CA626" s="106"/>
      <c r="CB626" s="106"/>
      <c r="CC626" s="106"/>
      <c r="CD626" s="106"/>
      <c r="CE626" s="106"/>
      <c r="CF626" s="106"/>
    </row>
    <row r="627" spans="1:84" ht="12.5" x14ac:dyDescent="0.25">
      <c r="A627" s="106"/>
      <c r="B627" s="90"/>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c r="AD627" s="106"/>
      <c r="AE627" s="106"/>
      <c r="AF627" s="106"/>
      <c r="AG627" s="106"/>
      <c r="AH627" s="106"/>
      <c r="AI627" s="106"/>
      <c r="AJ627" s="106"/>
      <c r="AK627" s="106"/>
      <c r="AL627" s="106"/>
      <c r="AM627" s="106"/>
      <c r="AN627" s="106"/>
      <c r="AO627" s="106"/>
      <c r="AP627" s="106"/>
      <c r="AQ627" s="106"/>
      <c r="AR627" s="106"/>
      <c r="AS627" s="106"/>
      <c r="AT627" s="106"/>
      <c r="AU627" s="106"/>
      <c r="AV627" s="106"/>
      <c r="AW627" s="106"/>
      <c r="AX627" s="106"/>
      <c r="AY627" s="106"/>
      <c r="AZ627" s="106"/>
      <c r="BA627" s="106"/>
      <c r="BB627" s="106"/>
      <c r="BC627" s="106"/>
      <c r="BD627" s="106"/>
      <c r="BE627" s="106"/>
      <c r="BF627" s="106"/>
      <c r="BG627" s="106"/>
      <c r="BH627" s="106"/>
      <c r="BI627" s="106"/>
      <c r="BJ627" s="106"/>
      <c r="BK627" s="106"/>
      <c r="BL627" s="106"/>
      <c r="BM627" s="106"/>
      <c r="BN627" s="106"/>
      <c r="BO627" s="106"/>
      <c r="BP627" s="106"/>
      <c r="BQ627" s="106"/>
      <c r="BR627" s="106"/>
      <c r="BS627" s="106"/>
      <c r="BT627" s="106"/>
      <c r="BU627" s="106"/>
      <c r="BV627" s="106"/>
      <c r="BW627" s="106"/>
      <c r="BX627" s="106"/>
      <c r="BY627" s="106"/>
      <c r="BZ627" s="106"/>
      <c r="CA627" s="106"/>
      <c r="CB627" s="106"/>
      <c r="CC627" s="106"/>
      <c r="CD627" s="106"/>
      <c r="CE627" s="106"/>
      <c r="CF627" s="106"/>
    </row>
    <row r="628" spans="1:84" ht="12.5" x14ac:dyDescent="0.25">
      <c r="A628" s="106"/>
      <c r="B628" s="90"/>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c r="AA628" s="106"/>
      <c r="AB628" s="106"/>
      <c r="AC628" s="106"/>
      <c r="AD628" s="106"/>
      <c r="AE628" s="106"/>
      <c r="AF628" s="106"/>
      <c r="AG628" s="106"/>
      <c r="AH628" s="106"/>
      <c r="AI628" s="106"/>
      <c r="AJ628" s="106"/>
      <c r="AK628" s="106"/>
      <c r="AL628" s="106"/>
      <c r="AM628" s="106"/>
      <c r="AN628" s="106"/>
      <c r="AO628" s="106"/>
      <c r="AP628" s="106"/>
      <c r="AQ628" s="106"/>
      <c r="AR628" s="106"/>
      <c r="AS628" s="106"/>
      <c r="AT628" s="106"/>
      <c r="AU628" s="106"/>
      <c r="AV628" s="106"/>
      <c r="AW628" s="106"/>
      <c r="AX628" s="106"/>
      <c r="AY628" s="106"/>
      <c r="AZ628" s="106"/>
      <c r="BA628" s="106"/>
      <c r="BB628" s="106"/>
      <c r="BC628" s="106"/>
      <c r="BD628" s="106"/>
      <c r="BE628" s="106"/>
      <c r="BF628" s="106"/>
      <c r="BG628" s="106"/>
      <c r="BH628" s="106"/>
      <c r="BI628" s="106"/>
      <c r="BJ628" s="106"/>
      <c r="BK628" s="106"/>
      <c r="BL628" s="106"/>
      <c r="BM628" s="106"/>
      <c r="BN628" s="106"/>
      <c r="BO628" s="106"/>
      <c r="BP628" s="106"/>
      <c r="BQ628" s="106"/>
      <c r="BR628" s="106"/>
      <c r="BS628" s="106"/>
      <c r="BT628" s="106"/>
      <c r="BU628" s="106"/>
      <c r="BV628" s="106"/>
      <c r="BW628" s="106"/>
      <c r="BX628" s="106"/>
      <c r="BY628" s="106"/>
      <c r="BZ628" s="106"/>
      <c r="CA628" s="106"/>
      <c r="CB628" s="106"/>
      <c r="CC628" s="106"/>
      <c r="CD628" s="106"/>
      <c r="CE628" s="106"/>
      <c r="CF628" s="106"/>
    </row>
    <row r="629" spans="1:84" ht="12.5" x14ac:dyDescent="0.25">
      <c r="A629" s="106"/>
      <c r="B629" s="90"/>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c r="AA629" s="106"/>
      <c r="AB629" s="106"/>
      <c r="AC629" s="106"/>
      <c r="AD629" s="106"/>
      <c r="AE629" s="106"/>
      <c r="AF629" s="106"/>
      <c r="AG629" s="106"/>
      <c r="AH629" s="106"/>
      <c r="AI629" s="106"/>
      <c r="AJ629" s="106"/>
      <c r="AK629" s="106"/>
      <c r="AL629" s="106"/>
      <c r="AM629" s="106"/>
      <c r="AN629" s="106"/>
      <c r="AO629" s="106"/>
      <c r="AP629" s="106"/>
      <c r="AQ629" s="106"/>
      <c r="AR629" s="106"/>
      <c r="AS629" s="106"/>
      <c r="AT629" s="106"/>
      <c r="AU629" s="106"/>
      <c r="AV629" s="106"/>
      <c r="AW629" s="106"/>
      <c r="AX629" s="106"/>
      <c r="AY629" s="106"/>
      <c r="AZ629" s="106"/>
      <c r="BA629" s="106"/>
      <c r="BB629" s="106"/>
      <c r="BC629" s="106"/>
      <c r="BD629" s="106"/>
      <c r="BE629" s="106"/>
      <c r="BF629" s="106"/>
      <c r="BG629" s="106"/>
      <c r="BH629" s="106"/>
      <c r="BI629" s="106"/>
      <c r="BJ629" s="106"/>
      <c r="BK629" s="106"/>
      <c r="BL629" s="106"/>
      <c r="BM629" s="106"/>
      <c r="BN629" s="106"/>
      <c r="BO629" s="106"/>
      <c r="BP629" s="106"/>
      <c r="BQ629" s="106"/>
      <c r="BR629" s="106"/>
      <c r="BS629" s="106"/>
      <c r="BT629" s="106"/>
      <c r="BU629" s="106"/>
      <c r="BV629" s="106"/>
      <c r="BW629" s="106"/>
      <c r="BX629" s="106"/>
      <c r="BY629" s="106"/>
      <c r="BZ629" s="106"/>
      <c r="CA629" s="106"/>
      <c r="CB629" s="106"/>
      <c r="CC629" s="106"/>
      <c r="CD629" s="106"/>
      <c r="CE629" s="106"/>
      <c r="CF629" s="106"/>
    </row>
    <row r="630" spans="1:84" ht="12.5" x14ac:dyDescent="0.25">
      <c r="A630" s="106"/>
      <c r="B630" s="90"/>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c r="AA630" s="106"/>
      <c r="AB630" s="106"/>
      <c r="AC630" s="106"/>
      <c r="AD630" s="106"/>
      <c r="AE630" s="106"/>
      <c r="AF630" s="106"/>
      <c r="AG630" s="106"/>
      <c r="AH630" s="106"/>
      <c r="AI630" s="106"/>
      <c r="AJ630" s="106"/>
      <c r="AK630" s="106"/>
      <c r="AL630" s="106"/>
      <c r="AM630" s="106"/>
      <c r="AN630" s="106"/>
      <c r="AO630" s="106"/>
      <c r="AP630" s="106"/>
      <c r="AQ630" s="106"/>
      <c r="AR630" s="106"/>
      <c r="AS630" s="106"/>
      <c r="AT630" s="106"/>
      <c r="AU630" s="106"/>
      <c r="AV630" s="106"/>
      <c r="AW630" s="106"/>
      <c r="AX630" s="106"/>
      <c r="AY630" s="106"/>
      <c r="AZ630" s="106"/>
      <c r="BA630" s="106"/>
      <c r="BB630" s="106"/>
      <c r="BC630" s="106"/>
      <c r="BD630" s="106"/>
      <c r="BE630" s="106"/>
      <c r="BF630" s="106"/>
      <c r="BG630" s="106"/>
      <c r="BH630" s="106"/>
      <c r="BI630" s="106"/>
      <c r="BJ630" s="106"/>
      <c r="BK630" s="106"/>
      <c r="BL630" s="106"/>
      <c r="BM630" s="106"/>
      <c r="BN630" s="106"/>
      <c r="BO630" s="106"/>
      <c r="BP630" s="106"/>
      <c r="BQ630" s="106"/>
      <c r="BR630" s="106"/>
      <c r="BS630" s="106"/>
      <c r="BT630" s="106"/>
      <c r="BU630" s="106"/>
      <c r="BV630" s="106"/>
      <c r="BW630" s="106"/>
      <c r="BX630" s="106"/>
      <c r="BY630" s="106"/>
      <c r="BZ630" s="106"/>
      <c r="CA630" s="106"/>
      <c r="CB630" s="106"/>
      <c r="CC630" s="106"/>
      <c r="CD630" s="106"/>
      <c r="CE630" s="106"/>
      <c r="CF630" s="106"/>
    </row>
    <row r="631" spans="1:84" ht="12.5" x14ac:dyDescent="0.25">
      <c r="A631" s="106"/>
      <c r="B631" s="90"/>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c r="AD631" s="106"/>
      <c r="AE631" s="106"/>
      <c r="AF631" s="106"/>
      <c r="AG631" s="106"/>
      <c r="AH631" s="106"/>
      <c r="AI631" s="106"/>
      <c r="AJ631" s="106"/>
      <c r="AK631" s="106"/>
      <c r="AL631" s="106"/>
      <c r="AM631" s="106"/>
      <c r="AN631" s="106"/>
      <c r="AO631" s="106"/>
      <c r="AP631" s="106"/>
      <c r="AQ631" s="106"/>
      <c r="AR631" s="106"/>
      <c r="AS631" s="106"/>
      <c r="AT631" s="106"/>
      <c r="AU631" s="106"/>
      <c r="AV631" s="106"/>
      <c r="AW631" s="106"/>
      <c r="AX631" s="106"/>
      <c r="AY631" s="106"/>
      <c r="AZ631" s="106"/>
      <c r="BA631" s="106"/>
      <c r="BB631" s="106"/>
      <c r="BC631" s="106"/>
      <c r="BD631" s="106"/>
      <c r="BE631" s="106"/>
      <c r="BF631" s="106"/>
      <c r="BG631" s="106"/>
      <c r="BH631" s="106"/>
      <c r="BI631" s="106"/>
      <c r="BJ631" s="106"/>
      <c r="BK631" s="106"/>
      <c r="BL631" s="106"/>
      <c r="BM631" s="106"/>
      <c r="BN631" s="106"/>
      <c r="BO631" s="106"/>
      <c r="BP631" s="106"/>
      <c r="BQ631" s="106"/>
      <c r="BR631" s="106"/>
      <c r="BS631" s="106"/>
      <c r="BT631" s="106"/>
      <c r="BU631" s="106"/>
      <c r="BV631" s="106"/>
      <c r="BW631" s="106"/>
      <c r="BX631" s="106"/>
      <c r="BY631" s="106"/>
      <c r="BZ631" s="106"/>
      <c r="CA631" s="106"/>
      <c r="CB631" s="106"/>
      <c r="CC631" s="106"/>
      <c r="CD631" s="106"/>
      <c r="CE631" s="106"/>
      <c r="CF631" s="106"/>
    </row>
    <row r="632" spans="1:84" ht="12.5" x14ac:dyDescent="0.25">
      <c r="A632" s="106"/>
      <c r="B632" s="90"/>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c r="AD632" s="106"/>
      <c r="AE632" s="106"/>
      <c r="AF632" s="106"/>
      <c r="AG632" s="106"/>
      <c r="AH632" s="106"/>
      <c r="AI632" s="106"/>
      <c r="AJ632" s="106"/>
      <c r="AK632" s="106"/>
      <c r="AL632" s="106"/>
      <c r="AM632" s="106"/>
      <c r="AN632" s="106"/>
      <c r="AO632" s="106"/>
      <c r="AP632" s="106"/>
      <c r="AQ632" s="106"/>
      <c r="AR632" s="106"/>
      <c r="AS632" s="106"/>
      <c r="AT632" s="106"/>
      <c r="AU632" s="106"/>
      <c r="AV632" s="106"/>
      <c r="AW632" s="106"/>
      <c r="AX632" s="106"/>
      <c r="AY632" s="106"/>
      <c r="AZ632" s="106"/>
      <c r="BA632" s="106"/>
      <c r="BB632" s="106"/>
      <c r="BC632" s="106"/>
      <c r="BD632" s="106"/>
      <c r="BE632" s="106"/>
      <c r="BF632" s="106"/>
      <c r="BG632" s="106"/>
      <c r="BH632" s="106"/>
      <c r="BI632" s="106"/>
      <c r="BJ632" s="106"/>
      <c r="BK632" s="106"/>
      <c r="BL632" s="106"/>
      <c r="BM632" s="106"/>
      <c r="BN632" s="106"/>
      <c r="BO632" s="106"/>
      <c r="BP632" s="106"/>
      <c r="BQ632" s="106"/>
      <c r="BR632" s="106"/>
      <c r="BS632" s="106"/>
      <c r="BT632" s="106"/>
      <c r="BU632" s="106"/>
      <c r="BV632" s="106"/>
      <c r="BW632" s="106"/>
      <c r="BX632" s="106"/>
      <c r="BY632" s="106"/>
      <c r="BZ632" s="106"/>
      <c r="CA632" s="106"/>
      <c r="CB632" s="106"/>
      <c r="CC632" s="106"/>
      <c r="CD632" s="106"/>
      <c r="CE632" s="106"/>
      <c r="CF632" s="106"/>
    </row>
    <row r="633" spans="1:84" ht="12.5" x14ac:dyDescent="0.25">
      <c r="A633" s="106"/>
      <c r="B633" s="90"/>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c r="AD633" s="106"/>
      <c r="AE633" s="106"/>
      <c r="AF633" s="106"/>
      <c r="AG633" s="106"/>
      <c r="AH633" s="106"/>
      <c r="AI633" s="106"/>
      <c r="AJ633" s="106"/>
      <c r="AK633" s="106"/>
      <c r="AL633" s="106"/>
      <c r="AM633" s="106"/>
      <c r="AN633" s="106"/>
      <c r="AO633" s="106"/>
      <c r="AP633" s="106"/>
      <c r="AQ633" s="106"/>
      <c r="AR633" s="106"/>
      <c r="AS633" s="106"/>
      <c r="AT633" s="106"/>
      <c r="AU633" s="106"/>
      <c r="AV633" s="106"/>
      <c r="AW633" s="106"/>
      <c r="AX633" s="106"/>
      <c r="AY633" s="106"/>
      <c r="AZ633" s="106"/>
      <c r="BA633" s="106"/>
      <c r="BB633" s="106"/>
      <c r="BC633" s="106"/>
      <c r="BD633" s="106"/>
      <c r="BE633" s="106"/>
      <c r="BF633" s="106"/>
      <c r="BG633" s="106"/>
      <c r="BH633" s="106"/>
      <c r="BI633" s="106"/>
      <c r="BJ633" s="106"/>
      <c r="BK633" s="106"/>
      <c r="BL633" s="106"/>
      <c r="BM633" s="106"/>
      <c r="BN633" s="106"/>
      <c r="BO633" s="106"/>
      <c r="BP633" s="106"/>
      <c r="BQ633" s="106"/>
      <c r="BR633" s="106"/>
      <c r="BS633" s="106"/>
      <c r="BT633" s="106"/>
      <c r="BU633" s="106"/>
      <c r="BV633" s="106"/>
      <c r="BW633" s="106"/>
      <c r="BX633" s="106"/>
      <c r="BY633" s="106"/>
      <c r="BZ633" s="106"/>
      <c r="CA633" s="106"/>
      <c r="CB633" s="106"/>
      <c r="CC633" s="106"/>
      <c r="CD633" s="106"/>
      <c r="CE633" s="106"/>
      <c r="CF633" s="106"/>
    </row>
    <row r="634" spans="1:84" ht="12.5" x14ac:dyDescent="0.25">
      <c r="A634" s="106"/>
      <c r="B634" s="90"/>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c r="AD634" s="106"/>
      <c r="AE634" s="106"/>
      <c r="AF634" s="106"/>
      <c r="AG634" s="106"/>
      <c r="AH634" s="106"/>
      <c r="AI634" s="106"/>
      <c r="AJ634" s="106"/>
      <c r="AK634" s="106"/>
      <c r="AL634" s="106"/>
      <c r="AM634" s="106"/>
      <c r="AN634" s="106"/>
      <c r="AO634" s="106"/>
      <c r="AP634" s="106"/>
      <c r="AQ634" s="106"/>
      <c r="AR634" s="106"/>
      <c r="AS634" s="106"/>
      <c r="AT634" s="106"/>
      <c r="AU634" s="106"/>
      <c r="AV634" s="106"/>
      <c r="AW634" s="106"/>
      <c r="AX634" s="106"/>
      <c r="AY634" s="106"/>
      <c r="AZ634" s="106"/>
      <c r="BA634" s="106"/>
      <c r="BB634" s="106"/>
      <c r="BC634" s="106"/>
      <c r="BD634" s="106"/>
      <c r="BE634" s="106"/>
      <c r="BF634" s="106"/>
      <c r="BG634" s="106"/>
      <c r="BH634" s="106"/>
      <c r="BI634" s="106"/>
      <c r="BJ634" s="106"/>
      <c r="BK634" s="106"/>
      <c r="BL634" s="106"/>
      <c r="BM634" s="106"/>
      <c r="BN634" s="106"/>
      <c r="BO634" s="106"/>
      <c r="BP634" s="106"/>
      <c r="BQ634" s="106"/>
      <c r="BR634" s="106"/>
      <c r="BS634" s="106"/>
      <c r="BT634" s="106"/>
      <c r="BU634" s="106"/>
      <c r="BV634" s="106"/>
      <c r="BW634" s="106"/>
      <c r="BX634" s="106"/>
      <c r="BY634" s="106"/>
      <c r="BZ634" s="106"/>
      <c r="CA634" s="106"/>
      <c r="CB634" s="106"/>
      <c r="CC634" s="106"/>
      <c r="CD634" s="106"/>
      <c r="CE634" s="106"/>
      <c r="CF634" s="106"/>
    </row>
    <row r="635" spans="1:84" ht="12.5" x14ac:dyDescent="0.25">
      <c r="A635" s="106"/>
      <c r="B635" s="90"/>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c r="AD635" s="106"/>
      <c r="AE635" s="106"/>
      <c r="AF635" s="106"/>
      <c r="AG635" s="106"/>
      <c r="AH635" s="106"/>
      <c r="AI635" s="106"/>
      <c r="AJ635" s="106"/>
      <c r="AK635" s="106"/>
      <c r="AL635" s="106"/>
      <c r="AM635" s="106"/>
      <c r="AN635" s="106"/>
      <c r="AO635" s="106"/>
      <c r="AP635" s="106"/>
      <c r="AQ635" s="106"/>
      <c r="AR635" s="106"/>
      <c r="AS635" s="106"/>
      <c r="AT635" s="106"/>
      <c r="AU635" s="106"/>
      <c r="AV635" s="106"/>
      <c r="AW635" s="106"/>
      <c r="AX635" s="106"/>
      <c r="AY635" s="106"/>
      <c r="AZ635" s="106"/>
      <c r="BA635" s="106"/>
      <c r="BB635" s="106"/>
      <c r="BC635" s="106"/>
      <c r="BD635" s="106"/>
      <c r="BE635" s="106"/>
      <c r="BF635" s="106"/>
      <c r="BG635" s="106"/>
      <c r="BH635" s="106"/>
      <c r="BI635" s="106"/>
      <c r="BJ635" s="106"/>
      <c r="BK635" s="106"/>
      <c r="BL635" s="106"/>
      <c r="BM635" s="106"/>
      <c r="BN635" s="106"/>
      <c r="BO635" s="106"/>
      <c r="BP635" s="106"/>
      <c r="BQ635" s="106"/>
      <c r="BR635" s="106"/>
      <c r="BS635" s="106"/>
      <c r="BT635" s="106"/>
      <c r="BU635" s="106"/>
      <c r="BV635" s="106"/>
      <c r="BW635" s="106"/>
      <c r="BX635" s="106"/>
      <c r="BY635" s="106"/>
      <c r="BZ635" s="106"/>
      <c r="CA635" s="106"/>
      <c r="CB635" s="106"/>
      <c r="CC635" s="106"/>
      <c r="CD635" s="106"/>
      <c r="CE635" s="106"/>
      <c r="CF635" s="106"/>
    </row>
    <row r="636" spans="1:84" ht="12.5" x14ac:dyDescent="0.25">
      <c r="A636" s="106"/>
      <c r="B636" s="90"/>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c r="AD636" s="106"/>
      <c r="AE636" s="106"/>
      <c r="AF636" s="106"/>
      <c r="AG636" s="106"/>
      <c r="AH636" s="106"/>
      <c r="AI636" s="106"/>
      <c r="AJ636" s="106"/>
      <c r="AK636" s="106"/>
      <c r="AL636" s="106"/>
      <c r="AM636" s="106"/>
      <c r="AN636" s="106"/>
      <c r="AO636" s="106"/>
      <c r="AP636" s="106"/>
      <c r="AQ636" s="106"/>
      <c r="AR636" s="106"/>
      <c r="AS636" s="106"/>
      <c r="AT636" s="106"/>
      <c r="AU636" s="106"/>
      <c r="AV636" s="106"/>
      <c r="AW636" s="106"/>
      <c r="AX636" s="106"/>
      <c r="AY636" s="106"/>
      <c r="AZ636" s="106"/>
      <c r="BA636" s="106"/>
      <c r="BB636" s="106"/>
      <c r="BC636" s="106"/>
      <c r="BD636" s="106"/>
      <c r="BE636" s="106"/>
      <c r="BF636" s="106"/>
      <c r="BG636" s="106"/>
      <c r="BH636" s="106"/>
      <c r="BI636" s="106"/>
      <c r="BJ636" s="106"/>
      <c r="BK636" s="106"/>
      <c r="BL636" s="106"/>
      <c r="BM636" s="106"/>
      <c r="BN636" s="106"/>
      <c r="BO636" s="106"/>
      <c r="BP636" s="106"/>
      <c r="BQ636" s="106"/>
      <c r="BR636" s="106"/>
      <c r="BS636" s="106"/>
      <c r="BT636" s="106"/>
      <c r="BU636" s="106"/>
      <c r="BV636" s="106"/>
      <c r="BW636" s="106"/>
      <c r="BX636" s="106"/>
      <c r="BY636" s="106"/>
      <c r="BZ636" s="106"/>
      <c r="CA636" s="106"/>
      <c r="CB636" s="106"/>
      <c r="CC636" s="106"/>
      <c r="CD636" s="106"/>
      <c r="CE636" s="106"/>
      <c r="CF636" s="106"/>
    </row>
    <row r="637" spans="1:84" ht="12.5" x14ac:dyDescent="0.25">
      <c r="A637" s="106"/>
      <c r="B637" s="90"/>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c r="AD637" s="106"/>
      <c r="AE637" s="106"/>
      <c r="AF637" s="106"/>
      <c r="AG637" s="106"/>
      <c r="AH637" s="106"/>
      <c r="AI637" s="106"/>
      <c r="AJ637" s="106"/>
      <c r="AK637" s="106"/>
      <c r="AL637" s="106"/>
      <c r="AM637" s="106"/>
      <c r="AN637" s="106"/>
      <c r="AO637" s="106"/>
      <c r="AP637" s="106"/>
      <c r="AQ637" s="106"/>
      <c r="AR637" s="106"/>
      <c r="AS637" s="106"/>
      <c r="AT637" s="106"/>
      <c r="AU637" s="106"/>
      <c r="AV637" s="106"/>
      <c r="AW637" s="106"/>
      <c r="AX637" s="106"/>
      <c r="AY637" s="106"/>
      <c r="AZ637" s="106"/>
      <c r="BA637" s="106"/>
      <c r="BB637" s="106"/>
      <c r="BC637" s="106"/>
      <c r="BD637" s="106"/>
      <c r="BE637" s="106"/>
      <c r="BF637" s="106"/>
      <c r="BG637" s="106"/>
      <c r="BH637" s="106"/>
      <c r="BI637" s="106"/>
      <c r="BJ637" s="106"/>
      <c r="BK637" s="106"/>
      <c r="BL637" s="106"/>
      <c r="BM637" s="106"/>
      <c r="BN637" s="106"/>
      <c r="BO637" s="106"/>
      <c r="BP637" s="106"/>
      <c r="BQ637" s="106"/>
      <c r="BR637" s="106"/>
      <c r="BS637" s="106"/>
      <c r="BT637" s="106"/>
      <c r="BU637" s="106"/>
      <c r="BV637" s="106"/>
      <c r="BW637" s="106"/>
      <c r="BX637" s="106"/>
      <c r="BY637" s="106"/>
      <c r="BZ637" s="106"/>
      <c r="CA637" s="106"/>
      <c r="CB637" s="106"/>
      <c r="CC637" s="106"/>
      <c r="CD637" s="106"/>
      <c r="CE637" s="106"/>
      <c r="CF637" s="106"/>
    </row>
    <row r="638" spans="1:84" ht="12.5" x14ac:dyDescent="0.25">
      <c r="A638" s="106"/>
      <c r="B638" s="90"/>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c r="AD638" s="106"/>
      <c r="AE638" s="106"/>
      <c r="AF638" s="106"/>
      <c r="AG638" s="106"/>
      <c r="AH638" s="106"/>
      <c r="AI638" s="106"/>
      <c r="AJ638" s="106"/>
      <c r="AK638" s="106"/>
      <c r="AL638" s="106"/>
      <c r="AM638" s="106"/>
      <c r="AN638" s="106"/>
      <c r="AO638" s="106"/>
      <c r="AP638" s="106"/>
      <c r="AQ638" s="106"/>
      <c r="AR638" s="106"/>
      <c r="AS638" s="106"/>
      <c r="AT638" s="106"/>
      <c r="AU638" s="106"/>
      <c r="AV638" s="106"/>
      <c r="AW638" s="106"/>
      <c r="AX638" s="106"/>
      <c r="AY638" s="106"/>
      <c r="AZ638" s="106"/>
      <c r="BA638" s="106"/>
      <c r="BB638" s="106"/>
      <c r="BC638" s="106"/>
      <c r="BD638" s="106"/>
      <c r="BE638" s="106"/>
      <c r="BF638" s="106"/>
      <c r="BG638" s="106"/>
      <c r="BH638" s="106"/>
      <c r="BI638" s="106"/>
      <c r="BJ638" s="106"/>
      <c r="BK638" s="106"/>
      <c r="BL638" s="106"/>
      <c r="BM638" s="106"/>
      <c r="BN638" s="106"/>
      <c r="BO638" s="106"/>
      <c r="BP638" s="106"/>
      <c r="BQ638" s="106"/>
      <c r="BR638" s="106"/>
      <c r="BS638" s="106"/>
      <c r="BT638" s="106"/>
      <c r="BU638" s="106"/>
      <c r="BV638" s="106"/>
      <c r="BW638" s="106"/>
      <c r="BX638" s="106"/>
      <c r="BY638" s="106"/>
      <c r="BZ638" s="106"/>
      <c r="CA638" s="106"/>
      <c r="CB638" s="106"/>
      <c r="CC638" s="106"/>
      <c r="CD638" s="106"/>
      <c r="CE638" s="106"/>
      <c r="CF638" s="106"/>
    </row>
    <row r="639" spans="1:84" ht="12.5" x14ac:dyDescent="0.25">
      <c r="A639" s="106"/>
      <c r="B639" s="90"/>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c r="AD639" s="106"/>
      <c r="AE639" s="106"/>
      <c r="AF639" s="106"/>
      <c r="AG639" s="106"/>
      <c r="AH639" s="106"/>
      <c r="AI639" s="106"/>
      <c r="AJ639" s="106"/>
      <c r="AK639" s="106"/>
      <c r="AL639" s="106"/>
      <c r="AM639" s="106"/>
      <c r="AN639" s="106"/>
      <c r="AO639" s="106"/>
      <c r="AP639" s="106"/>
      <c r="AQ639" s="106"/>
      <c r="AR639" s="106"/>
      <c r="AS639" s="106"/>
      <c r="AT639" s="106"/>
      <c r="AU639" s="106"/>
      <c r="AV639" s="106"/>
      <c r="AW639" s="106"/>
      <c r="AX639" s="106"/>
      <c r="AY639" s="106"/>
      <c r="AZ639" s="106"/>
      <c r="BA639" s="106"/>
      <c r="BB639" s="106"/>
      <c r="BC639" s="106"/>
      <c r="BD639" s="106"/>
      <c r="BE639" s="106"/>
      <c r="BF639" s="106"/>
      <c r="BG639" s="106"/>
      <c r="BH639" s="106"/>
      <c r="BI639" s="106"/>
      <c r="BJ639" s="106"/>
      <c r="BK639" s="106"/>
      <c r="BL639" s="106"/>
      <c r="BM639" s="106"/>
      <c r="BN639" s="106"/>
      <c r="BO639" s="106"/>
      <c r="BP639" s="106"/>
      <c r="BQ639" s="106"/>
      <c r="BR639" s="106"/>
      <c r="BS639" s="106"/>
      <c r="BT639" s="106"/>
      <c r="BU639" s="106"/>
      <c r="BV639" s="106"/>
      <c r="BW639" s="106"/>
      <c r="BX639" s="106"/>
      <c r="BY639" s="106"/>
      <c r="BZ639" s="106"/>
      <c r="CA639" s="106"/>
      <c r="CB639" s="106"/>
      <c r="CC639" s="106"/>
      <c r="CD639" s="106"/>
      <c r="CE639" s="106"/>
      <c r="CF639" s="106"/>
    </row>
    <row r="640" spans="1:84" ht="12.5" x14ac:dyDescent="0.25">
      <c r="A640" s="106"/>
      <c r="B640" s="90"/>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c r="AD640" s="106"/>
      <c r="AE640" s="106"/>
      <c r="AF640" s="106"/>
      <c r="AG640" s="106"/>
      <c r="AH640" s="106"/>
      <c r="AI640" s="106"/>
      <c r="AJ640" s="106"/>
      <c r="AK640" s="106"/>
      <c r="AL640" s="106"/>
      <c r="AM640" s="106"/>
      <c r="AN640" s="106"/>
      <c r="AO640" s="106"/>
      <c r="AP640" s="106"/>
      <c r="AQ640" s="106"/>
      <c r="AR640" s="106"/>
      <c r="AS640" s="106"/>
      <c r="AT640" s="106"/>
      <c r="AU640" s="106"/>
      <c r="AV640" s="106"/>
      <c r="AW640" s="106"/>
      <c r="AX640" s="106"/>
      <c r="AY640" s="106"/>
      <c r="AZ640" s="106"/>
      <c r="BA640" s="106"/>
      <c r="BB640" s="106"/>
      <c r="BC640" s="106"/>
      <c r="BD640" s="106"/>
      <c r="BE640" s="106"/>
      <c r="BF640" s="106"/>
      <c r="BG640" s="106"/>
      <c r="BH640" s="106"/>
      <c r="BI640" s="106"/>
      <c r="BJ640" s="106"/>
      <c r="BK640" s="106"/>
      <c r="BL640" s="106"/>
      <c r="BM640" s="106"/>
      <c r="BN640" s="106"/>
      <c r="BO640" s="106"/>
      <c r="BP640" s="106"/>
      <c r="BQ640" s="106"/>
      <c r="BR640" s="106"/>
      <c r="BS640" s="106"/>
      <c r="BT640" s="106"/>
      <c r="BU640" s="106"/>
      <c r="BV640" s="106"/>
      <c r="BW640" s="106"/>
      <c r="BX640" s="106"/>
      <c r="BY640" s="106"/>
      <c r="BZ640" s="106"/>
      <c r="CA640" s="106"/>
      <c r="CB640" s="106"/>
      <c r="CC640" s="106"/>
      <c r="CD640" s="106"/>
      <c r="CE640" s="106"/>
      <c r="CF640" s="106"/>
    </row>
    <row r="641" spans="1:84" ht="12.5" x14ac:dyDescent="0.25">
      <c r="A641" s="106"/>
      <c r="B641" s="90"/>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c r="AD641" s="106"/>
      <c r="AE641" s="106"/>
      <c r="AF641" s="106"/>
      <c r="AG641" s="106"/>
      <c r="AH641" s="106"/>
      <c r="AI641" s="106"/>
      <c r="AJ641" s="106"/>
      <c r="AK641" s="106"/>
      <c r="AL641" s="106"/>
      <c r="AM641" s="106"/>
      <c r="AN641" s="106"/>
      <c r="AO641" s="106"/>
      <c r="AP641" s="106"/>
      <c r="AQ641" s="106"/>
      <c r="AR641" s="106"/>
      <c r="AS641" s="106"/>
      <c r="AT641" s="106"/>
      <c r="AU641" s="106"/>
      <c r="AV641" s="106"/>
      <c r="AW641" s="106"/>
      <c r="AX641" s="106"/>
      <c r="AY641" s="106"/>
      <c r="AZ641" s="106"/>
      <c r="BA641" s="106"/>
      <c r="BB641" s="106"/>
      <c r="BC641" s="106"/>
      <c r="BD641" s="106"/>
      <c r="BE641" s="106"/>
      <c r="BF641" s="106"/>
      <c r="BG641" s="106"/>
      <c r="BH641" s="106"/>
      <c r="BI641" s="106"/>
      <c r="BJ641" s="106"/>
      <c r="BK641" s="106"/>
      <c r="BL641" s="106"/>
      <c r="BM641" s="106"/>
      <c r="BN641" s="106"/>
      <c r="BO641" s="106"/>
      <c r="BP641" s="106"/>
      <c r="BQ641" s="106"/>
      <c r="BR641" s="106"/>
      <c r="BS641" s="106"/>
      <c r="BT641" s="106"/>
      <c r="BU641" s="106"/>
      <c r="BV641" s="106"/>
      <c r="BW641" s="106"/>
      <c r="BX641" s="106"/>
      <c r="BY641" s="106"/>
      <c r="BZ641" s="106"/>
      <c r="CA641" s="106"/>
      <c r="CB641" s="106"/>
      <c r="CC641" s="106"/>
      <c r="CD641" s="106"/>
      <c r="CE641" s="106"/>
      <c r="CF641" s="106"/>
    </row>
    <row r="642" spans="1:84" ht="12.5" x14ac:dyDescent="0.25">
      <c r="A642" s="106"/>
      <c r="B642" s="90"/>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c r="AD642" s="106"/>
      <c r="AE642" s="106"/>
      <c r="AF642" s="106"/>
      <c r="AG642" s="106"/>
      <c r="AH642" s="106"/>
      <c r="AI642" s="106"/>
      <c r="AJ642" s="106"/>
      <c r="AK642" s="106"/>
      <c r="AL642" s="106"/>
      <c r="AM642" s="106"/>
      <c r="AN642" s="106"/>
      <c r="AO642" s="106"/>
      <c r="AP642" s="106"/>
      <c r="AQ642" s="106"/>
      <c r="AR642" s="106"/>
      <c r="AS642" s="106"/>
      <c r="AT642" s="106"/>
      <c r="AU642" s="106"/>
      <c r="AV642" s="106"/>
      <c r="AW642" s="106"/>
      <c r="AX642" s="106"/>
      <c r="AY642" s="106"/>
      <c r="AZ642" s="106"/>
      <c r="BA642" s="106"/>
      <c r="BB642" s="106"/>
      <c r="BC642" s="106"/>
      <c r="BD642" s="106"/>
      <c r="BE642" s="106"/>
      <c r="BF642" s="106"/>
      <c r="BG642" s="106"/>
      <c r="BH642" s="106"/>
      <c r="BI642" s="106"/>
      <c r="BJ642" s="106"/>
      <c r="BK642" s="106"/>
      <c r="BL642" s="106"/>
      <c r="BM642" s="106"/>
      <c r="BN642" s="106"/>
      <c r="BO642" s="106"/>
      <c r="BP642" s="106"/>
      <c r="BQ642" s="106"/>
      <c r="BR642" s="106"/>
      <c r="BS642" s="106"/>
      <c r="BT642" s="106"/>
      <c r="BU642" s="106"/>
      <c r="BV642" s="106"/>
      <c r="BW642" s="106"/>
      <c r="BX642" s="106"/>
      <c r="BY642" s="106"/>
      <c r="BZ642" s="106"/>
      <c r="CA642" s="106"/>
      <c r="CB642" s="106"/>
      <c r="CC642" s="106"/>
      <c r="CD642" s="106"/>
      <c r="CE642" s="106"/>
      <c r="CF642" s="106"/>
    </row>
    <row r="643" spans="1:84" ht="12.5" x14ac:dyDescent="0.25">
      <c r="A643" s="106"/>
      <c r="B643" s="90"/>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c r="AF643" s="106"/>
      <c r="AG643" s="106"/>
      <c r="AH643" s="106"/>
      <c r="AI643" s="106"/>
      <c r="AJ643" s="106"/>
      <c r="AK643" s="106"/>
      <c r="AL643" s="106"/>
      <c r="AM643" s="106"/>
      <c r="AN643" s="106"/>
      <c r="AO643" s="106"/>
      <c r="AP643" s="106"/>
      <c r="AQ643" s="106"/>
      <c r="AR643" s="106"/>
      <c r="AS643" s="106"/>
      <c r="AT643" s="106"/>
      <c r="AU643" s="106"/>
      <c r="AV643" s="106"/>
      <c r="AW643" s="106"/>
      <c r="AX643" s="106"/>
      <c r="AY643" s="106"/>
      <c r="AZ643" s="106"/>
      <c r="BA643" s="106"/>
      <c r="BB643" s="106"/>
      <c r="BC643" s="106"/>
      <c r="BD643" s="106"/>
      <c r="BE643" s="106"/>
      <c r="BF643" s="106"/>
      <c r="BG643" s="106"/>
      <c r="BH643" s="106"/>
      <c r="BI643" s="106"/>
      <c r="BJ643" s="106"/>
      <c r="BK643" s="106"/>
      <c r="BL643" s="106"/>
      <c r="BM643" s="106"/>
      <c r="BN643" s="106"/>
      <c r="BO643" s="106"/>
      <c r="BP643" s="106"/>
      <c r="BQ643" s="106"/>
      <c r="BR643" s="106"/>
      <c r="BS643" s="106"/>
      <c r="BT643" s="106"/>
      <c r="BU643" s="106"/>
      <c r="BV643" s="106"/>
      <c r="BW643" s="106"/>
      <c r="BX643" s="106"/>
      <c r="BY643" s="106"/>
      <c r="BZ643" s="106"/>
      <c r="CA643" s="106"/>
      <c r="CB643" s="106"/>
      <c r="CC643" s="106"/>
      <c r="CD643" s="106"/>
      <c r="CE643" s="106"/>
      <c r="CF643" s="106"/>
    </row>
    <row r="644" spans="1:84" ht="12.5" x14ac:dyDescent="0.25">
      <c r="A644" s="106"/>
      <c r="B644" s="90"/>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6"/>
      <c r="AY644" s="106"/>
      <c r="AZ644" s="106"/>
      <c r="BA644" s="106"/>
      <c r="BB644" s="106"/>
      <c r="BC644" s="106"/>
      <c r="BD644" s="106"/>
      <c r="BE644" s="106"/>
      <c r="BF644" s="106"/>
      <c r="BG644" s="106"/>
      <c r="BH644" s="106"/>
      <c r="BI644" s="106"/>
      <c r="BJ644" s="106"/>
      <c r="BK644" s="106"/>
      <c r="BL644" s="106"/>
      <c r="BM644" s="106"/>
      <c r="BN644" s="106"/>
      <c r="BO644" s="106"/>
      <c r="BP644" s="106"/>
      <c r="BQ644" s="106"/>
      <c r="BR644" s="106"/>
      <c r="BS644" s="106"/>
      <c r="BT644" s="106"/>
      <c r="BU644" s="106"/>
      <c r="BV644" s="106"/>
      <c r="BW644" s="106"/>
      <c r="BX644" s="106"/>
      <c r="BY644" s="106"/>
      <c r="BZ644" s="106"/>
      <c r="CA644" s="106"/>
      <c r="CB644" s="106"/>
      <c r="CC644" s="106"/>
      <c r="CD644" s="106"/>
      <c r="CE644" s="106"/>
      <c r="CF644" s="106"/>
    </row>
    <row r="645" spans="1:84" ht="12.5" x14ac:dyDescent="0.25">
      <c r="A645" s="106"/>
      <c r="B645" s="90"/>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06"/>
      <c r="AY645" s="106"/>
      <c r="AZ645" s="106"/>
      <c r="BA645" s="106"/>
      <c r="BB645" s="106"/>
      <c r="BC645" s="106"/>
      <c r="BD645" s="106"/>
      <c r="BE645" s="106"/>
      <c r="BF645" s="106"/>
      <c r="BG645" s="106"/>
      <c r="BH645" s="106"/>
      <c r="BI645" s="106"/>
      <c r="BJ645" s="106"/>
      <c r="BK645" s="106"/>
      <c r="BL645" s="106"/>
      <c r="BM645" s="106"/>
      <c r="BN645" s="106"/>
      <c r="BO645" s="106"/>
      <c r="BP645" s="106"/>
      <c r="BQ645" s="106"/>
      <c r="BR645" s="106"/>
      <c r="BS645" s="106"/>
      <c r="BT645" s="106"/>
      <c r="BU645" s="106"/>
      <c r="BV645" s="106"/>
      <c r="BW645" s="106"/>
      <c r="BX645" s="106"/>
      <c r="BY645" s="106"/>
      <c r="BZ645" s="106"/>
      <c r="CA645" s="106"/>
      <c r="CB645" s="106"/>
      <c r="CC645" s="106"/>
      <c r="CD645" s="106"/>
      <c r="CE645" s="106"/>
      <c r="CF645" s="106"/>
    </row>
    <row r="646" spans="1:84" ht="12.5" x14ac:dyDescent="0.25">
      <c r="A646" s="106"/>
      <c r="B646" s="90"/>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c r="AD646" s="106"/>
      <c r="AE646" s="106"/>
      <c r="AF646" s="106"/>
      <c r="AG646" s="106"/>
      <c r="AH646" s="106"/>
      <c r="AI646" s="106"/>
      <c r="AJ646" s="106"/>
      <c r="AK646" s="106"/>
      <c r="AL646" s="106"/>
      <c r="AM646" s="106"/>
      <c r="AN646" s="106"/>
      <c r="AO646" s="106"/>
      <c r="AP646" s="106"/>
      <c r="AQ646" s="106"/>
      <c r="AR646" s="106"/>
      <c r="AS646" s="106"/>
      <c r="AT646" s="106"/>
      <c r="AU646" s="106"/>
      <c r="AV646" s="106"/>
      <c r="AW646" s="106"/>
      <c r="AX646" s="106"/>
      <c r="AY646" s="106"/>
      <c r="AZ646" s="106"/>
      <c r="BA646" s="106"/>
      <c r="BB646" s="106"/>
      <c r="BC646" s="106"/>
      <c r="BD646" s="106"/>
      <c r="BE646" s="106"/>
      <c r="BF646" s="106"/>
      <c r="BG646" s="106"/>
      <c r="BH646" s="106"/>
      <c r="BI646" s="106"/>
      <c r="BJ646" s="106"/>
      <c r="BK646" s="106"/>
      <c r="BL646" s="106"/>
      <c r="BM646" s="106"/>
      <c r="BN646" s="106"/>
      <c r="BO646" s="106"/>
      <c r="BP646" s="106"/>
      <c r="BQ646" s="106"/>
      <c r="BR646" s="106"/>
      <c r="BS646" s="106"/>
      <c r="BT646" s="106"/>
      <c r="BU646" s="106"/>
      <c r="BV646" s="106"/>
      <c r="BW646" s="106"/>
      <c r="BX646" s="106"/>
      <c r="BY646" s="106"/>
      <c r="BZ646" s="106"/>
      <c r="CA646" s="106"/>
      <c r="CB646" s="106"/>
      <c r="CC646" s="106"/>
      <c r="CD646" s="106"/>
      <c r="CE646" s="106"/>
      <c r="CF646" s="106"/>
    </row>
    <row r="647" spans="1:84" ht="12.5" x14ac:dyDescent="0.25">
      <c r="A647" s="106"/>
      <c r="B647" s="90"/>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c r="AD647" s="106"/>
      <c r="AE647" s="106"/>
      <c r="AF647" s="106"/>
      <c r="AG647" s="106"/>
      <c r="AH647" s="106"/>
      <c r="AI647" s="106"/>
      <c r="AJ647" s="106"/>
      <c r="AK647" s="106"/>
      <c r="AL647" s="106"/>
      <c r="AM647" s="106"/>
      <c r="AN647" s="106"/>
      <c r="AO647" s="106"/>
      <c r="AP647" s="106"/>
      <c r="AQ647" s="106"/>
      <c r="AR647" s="106"/>
      <c r="AS647" s="106"/>
      <c r="AT647" s="106"/>
      <c r="AU647" s="106"/>
      <c r="AV647" s="106"/>
      <c r="AW647" s="106"/>
      <c r="AX647" s="106"/>
      <c r="AY647" s="106"/>
      <c r="AZ647" s="106"/>
      <c r="BA647" s="106"/>
      <c r="BB647" s="106"/>
      <c r="BC647" s="106"/>
      <c r="BD647" s="106"/>
      <c r="BE647" s="106"/>
      <c r="BF647" s="106"/>
      <c r="BG647" s="106"/>
      <c r="BH647" s="106"/>
      <c r="BI647" s="106"/>
      <c r="BJ647" s="106"/>
      <c r="BK647" s="106"/>
      <c r="BL647" s="106"/>
      <c r="BM647" s="106"/>
      <c r="BN647" s="106"/>
      <c r="BO647" s="106"/>
      <c r="BP647" s="106"/>
      <c r="BQ647" s="106"/>
      <c r="BR647" s="106"/>
      <c r="BS647" s="106"/>
      <c r="BT647" s="106"/>
      <c r="BU647" s="106"/>
      <c r="BV647" s="106"/>
      <c r="BW647" s="106"/>
      <c r="BX647" s="106"/>
      <c r="BY647" s="106"/>
      <c r="BZ647" s="106"/>
      <c r="CA647" s="106"/>
      <c r="CB647" s="106"/>
      <c r="CC647" s="106"/>
      <c r="CD647" s="106"/>
      <c r="CE647" s="106"/>
      <c r="CF647" s="106"/>
    </row>
    <row r="648" spans="1:84" ht="12.5" x14ac:dyDescent="0.25">
      <c r="A648" s="106"/>
      <c r="B648" s="90"/>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c r="AD648" s="106"/>
      <c r="AE648" s="106"/>
      <c r="AF648" s="106"/>
      <c r="AG648" s="106"/>
      <c r="AH648" s="106"/>
      <c r="AI648" s="106"/>
      <c r="AJ648" s="106"/>
      <c r="AK648" s="106"/>
      <c r="AL648" s="106"/>
      <c r="AM648" s="106"/>
      <c r="AN648" s="106"/>
      <c r="AO648" s="106"/>
      <c r="AP648" s="106"/>
      <c r="AQ648" s="106"/>
      <c r="AR648" s="106"/>
      <c r="AS648" s="106"/>
      <c r="AT648" s="106"/>
      <c r="AU648" s="106"/>
      <c r="AV648" s="106"/>
      <c r="AW648" s="106"/>
      <c r="AX648" s="106"/>
      <c r="AY648" s="106"/>
      <c r="AZ648" s="106"/>
      <c r="BA648" s="106"/>
      <c r="BB648" s="106"/>
      <c r="BC648" s="106"/>
      <c r="BD648" s="106"/>
      <c r="BE648" s="106"/>
      <c r="BF648" s="106"/>
      <c r="BG648" s="106"/>
      <c r="BH648" s="106"/>
      <c r="BI648" s="106"/>
      <c r="BJ648" s="106"/>
      <c r="BK648" s="106"/>
      <c r="BL648" s="106"/>
      <c r="BM648" s="106"/>
      <c r="BN648" s="106"/>
      <c r="BO648" s="106"/>
      <c r="BP648" s="106"/>
      <c r="BQ648" s="106"/>
      <c r="BR648" s="106"/>
      <c r="BS648" s="106"/>
      <c r="BT648" s="106"/>
      <c r="BU648" s="106"/>
      <c r="BV648" s="106"/>
      <c r="BW648" s="106"/>
      <c r="BX648" s="106"/>
      <c r="BY648" s="106"/>
      <c r="BZ648" s="106"/>
      <c r="CA648" s="106"/>
      <c r="CB648" s="106"/>
      <c r="CC648" s="106"/>
      <c r="CD648" s="106"/>
      <c r="CE648" s="106"/>
      <c r="CF648" s="106"/>
    </row>
    <row r="649" spans="1:84" ht="12.5" x14ac:dyDescent="0.25">
      <c r="A649" s="106"/>
      <c r="B649" s="90"/>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c r="AD649" s="106"/>
      <c r="AE649" s="106"/>
      <c r="AF649" s="106"/>
      <c r="AG649" s="106"/>
      <c r="AH649" s="106"/>
      <c r="AI649" s="106"/>
      <c r="AJ649" s="106"/>
      <c r="AK649" s="106"/>
      <c r="AL649" s="106"/>
      <c r="AM649" s="106"/>
      <c r="AN649" s="106"/>
      <c r="AO649" s="106"/>
      <c r="AP649" s="106"/>
      <c r="AQ649" s="106"/>
      <c r="AR649" s="106"/>
      <c r="AS649" s="106"/>
      <c r="AT649" s="106"/>
      <c r="AU649" s="106"/>
      <c r="AV649" s="106"/>
      <c r="AW649" s="106"/>
      <c r="AX649" s="106"/>
      <c r="AY649" s="106"/>
      <c r="AZ649" s="106"/>
      <c r="BA649" s="106"/>
      <c r="BB649" s="106"/>
      <c r="BC649" s="106"/>
      <c r="BD649" s="106"/>
      <c r="BE649" s="106"/>
      <c r="BF649" s="106"/>
      <c r="BG649" s="106"/>
      <c r="BH649" s="106"/>
      <c r="BI649" s="106"/>
      <c r="BJ649" s="106"/>
      <c r="BK649" s="106"/>
      <c r="BL649" s="106"/>
      <c r="BM649" s="106"/>
      <c r="BN649" s="106"/>
      <c r="BO649" s="106"/>
      <c r="BP649" s="106"/>
      <c r="BQ649" s="106"/>
      <c r="BR649" s="106"/>
      <c r="BS649" s="106"/>
      <c r="BT649" s="106"/>
      <c r="BU649" s="106"/>
      <c r="BV649" s="106"/>
      <c r="BW649" s="106"/>
      <c r="BX649" s="106"/>
      <c r="BY649" s="106"/>
      <c r="BZ649" s="106"/>
      <c r="CA649" s="106"/>
      <c r="CB649" s="106"/>
      <c r="CC649" s="106"/>
      <c r="CD649" s="106"/>
      <c r="CE649" s="106"/>
      <c r="CF649" s="106"/>
    </row>
    <row r="650" spans="1:84" ht="12.5" x14ac:dyDescent="0.25">
      <c r="A650" s="106"/>
      <c r="B650" s="90"/>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c r="AD650" s="106"/>
      <c r="AE650" s="106"/>
      <c r="AF650" s="106"/>
      <c r="AG650" s="106"/>
      <c r="AH650" s="106"/>
      <c r="AI650" s="106"/>
      <c r="AJ650" s="106"/>
      <c r="AK650" s="106"/>
      <c r="AL650" s="106"/>
      <c r="AM650" s="106"/>
      <c r="AN650" s="106"/>
      <c r="AO650" s="106"/>
      <c r="AP650" s="106"/>
      <c r="AQ650" s="106"/>
      <c r="AR650" s="106"/>
      <c r="AS650" s="106"/>
      <c r="AT650" s="106"/>
      <c r="AU650" s="106"/>
      <c r="AV650" s="106"/>
      <c r="AW650" s="106"/>
      <c r="AX650" s="106"/>
      <c r="AY650" s="106"/>
      <c r="AZ650" s="106"/>
      <c r="BA650" s="106"/>
      <c r="BB650" s="106"/>
      <c r="BC650" s="106"/>
      <c r="BD650" s="106"/>
      <c r="BE650" s="106"/>
      <c r="BF650" s="106"/>
      <c r="BG650" s="106"/>
      <c r="BH650" s="106"/>
      <c r="BI650" s="106"/>
      <c r="BJ650" s="106"/>
      <c r="BK650" s="106"/>
      <c r="BL650" s="106"/>
      <c r="BM650" s="106"/>
      <c r="BN650" s="106"/>
      <c r="BO650" s="106"/>
      <c r="BP650" s="106"/>
      <c r="BQ650" s="106"/>
      <c r="BR650" s="106"/>
      <c r="BS650" s="106"/>
      <c r="BT650" s="106"/>
      <c r="BU650" s="106"/>
      <c r="BV650" s="106"/>
      <c r="BW650" s="106"/>
      <c r="BX650" s="106"/>
      <c r="BY650" s="106"/>
      <c r="BZ650" s="106"/>
      <c r="CA650" s="106"/>
      <c r="CB650" s="106"/>
      <c r="CC650" s="106"/>
      <c r="CD650" s="106"/>
      <c r="CE650" s="106"/>
      <c r="CF650" s="106"/>
    </row>
    <row r="651" spans="1:84" ht="12.5" x14ac:dyDescent="0.25">
      <c r="A651" s="106"/>
      <c r="B651" s="90"/>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c r="AD651" s="106"/>
      <c r="AE651" s="106"/>
      <c r="AF651" s="106"/>
      <c r="AG651" s="106"/>
      <c r="AH651" s="106"/>
      <c r="AI651" s="106"/>
      <c r="AJ651" s="106"/>
      <c r="AK651" s="106"/>
      <c r="AL651" s="106"/>
      <c r="AM651" s="106"/>
      <c r="AN651" s="106"/>
      <c r="AO651" s="106"/>
      <c r="AP651" s="106"/>
      <c r="AQ651" s="106"/>
      <c r="AR651" s="106"/>
      <c r="AS651" s="106"/>
      <c r="AT651" s="106"/>
      <c r="AU651" s="106"/>
      <c r="AV651" s="106"/>
      <c r="AW651" s="106"/>
      <c r="AX651" s="106"/>
      <c r="AY651" s="106"/>
      <c r="AZ651" s="106"/>
      <c r="BA651" s="106"/>
      <c r="BB651" s="106"/>
      <c r="BC651" s="106"/>
      <c r="BD651" s="106"/>
      <c r="BE651" s="106"/>
      <c r="BF651" s="106"/>
      <c r="BG651" s="106"/>
      <c r="BH651" s="106"/>
      <c r="BI651" s="106"/>
      <c r="BJ651" s="106"/>
      <c r="BK651" s="106"/>
      <c r="BL651" s="106"/>
      <c r="BM651" s="106"/>
      <c r="BN651" s="106"/>
      <c r="BO651" s="106"/>
      <c r="BP651" s="106"/>
      <c r="BQ651" s="106"/>
      <c r="BR651" s="106"/>
      <c r="BS651" s="106"/>
      <c r="BT651" s="106"/>
      <c r="BU651" s="106"/>
      <c r="BV651" s="106"/>
      <c r="BW651" s="106"/>
      <c r="BX651" s="106"/>
      <c r="BY651" s="106"/>
      <c r="BZ651" s="106"/>
      <c r="CA651" s="106"/>
      <c r="CB651" s="106"/>
      <c r="CC651" s="106"/>
      <c r="CD651" s="106"/>
      <c r="CE651" s="106"/>
      <c r="CF651" s="106"/>
    </row>
    <row r="652" spans="1:84" ht="12.5" x14ac:dyDescent="0.25">
      <c r="A652" s="106"/>
      <c r="B652" s="90"/>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c r="AD652" s="106"/>
      <c r="AE652" s="106"/>
      <c r="AF652" s="106"/>
      <c r="AG652" s="106"/>
      <c r="AH652" s="106"/>
      <c r="AI652" s="106"/>
      <c r="AJ652" s="106"/>
      <c r="AK652" s="106"/>
      <c r="AL652" s="106"/>
      <c r="AM652" s="106"/>
      <c r="AN652" s="106"/>
      <c r="AO652" s="106"/>
      <c r="AP652" s="106"/>
      <c r="AQ652" s="106"/>
      <c r="AR652" s="106"/>
      <c r="AS652" s="106"/>
      <c r="AT652" s="106"/>
      <c r="AU652" s="106"/>
      <c r="AV652" s="106"/>
      <c r="AW652" s="106"/>
      <c r="AX652" s="106"/>
      <c r="AY652" s="106"/>
      <c r="AZ652" s="106"/>
      <c r="BA652" s="106"/>
      <c r="BB652" s="106"/>
      <c r="BC652" s="106"/>
      <c r="BD652" s="106"/>
      <c r="BE652" s="106"/>
      <c r="BF652" s="106"/>
      <c r="BG652" s="106"/>
      <c r="BH652" s="106"/>
      <c r="BI652" s="106"/>
      <c r="BJ652" s="106"/>
      <c r="BK652" s="106"/>
      <c r="BL652" s="106"/>
      <c r="BM652" s="106"/>
      <c r="BN652" s="106"/>
      <c r="BO652" s="106"/>
      <c r="BP652" s="106"/>
      <c r="BQ652" s="106"/>
      <c r="BR652" s="106"/>
      <c r="BS652" s="106"/>
      <c r="BT652" s="106"/>
      <c r="BU652" s="106"/>
      <c r="BV652" s="106"/>
      <c r="BW652" s="106"/>
      <c r="BX652" s="106"/>
      <c r="BY652" s="106"/>
      <c r="BZ652" s="106"/>
      <c r="CA652" s="106"/>
      <c r="CB652" s="106"/>
      <c r="CC652" s="106"/>
      <c r="CD652" s="106"/>
      <c r="CE652" s="106"/>
      <c r="CF652" s="106"/>
    </row>
    <row r="653" spans="1:84" ht="12.5" x14ac:dyDescent="0.25">
      <c r="A653" s="106"/>
      <c r="B653" s="90"/>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c r="AD653" s="106"/>
      <c r="AE653" s="106"/>
      <c r="AF653" s="106"/>
      <c r="AG653" s="106"/>
      <c r="AH653" s="106"/>
      <c r="AI653" s="106"/>
      <c r="AJ653" s="106"/>
      <c r="AK653" s="106"/>
      <c r="AL653" s="106"/>
      <c r="AM653" s="106"/>
      <c r="AN653" s="106"/>
      <c r="AO653" s="106"/>
      <c r="AP653" s="106"/>
      <c r="AQ653" s="106"/>
      <c r="AR653" s="106"/>
      <c r="AS653" s="106"/>
      <c r="AT653" s="106"/>
      <c r="AU653" s="106"/>
      <c r="AV653" s="106"/>
      <c r="AW653" s="106"/>
      <c r="AX653" s="106"/>
      <c r="AY653" s="106"/>
      <c r="AZ653" s="106"/>
      <c r="BA653" s="106"/>
      <c r="BB653" s="106"/>
      <c r="BC653" s="106"/>
      <c r="BD653" s="106"/>
      <c r="BE653" s="106"/>
      <c r="BF653" s="106"/>
      <c r="BG653" s="106"/>
      <c r="BH653" s="106"/>
      <c r="BI653" s="106"/>
      <c r="BJ653" s="106"/>
      <c r="BK653" s="106"/>
      <c r="BL653" s="106"/>
      <c r="BM653" s="106"/>
      <c r="BN653" s="106"/>
      <c r="BO653" s="106"/>
      <c r="BP653" s="106"/>
      <c r="BQ653" s="106"/>
      <c r="BR653" s="106"/>
      <c r="BS653" s="106"/>
      <c r="BT653" s="106"/>
      <c r="BU653" s="106"/>
      <c r="BV653" s="106"/>
      <c r="BW653" s="106"/>
      <c r="BX653" s="106"/>
      <c r="BY653" s="106"/>
      <c r="BZ653" s="106"/>
      <c r="CA653" s="106"/>
      <c r="CB653" s="106"/>
      <c r="CC653" s="106"/>
      <c r="CD653" s="106"/>
      <c r="CE653" s="106"/>
      <c r="CF653" s="106"/>
    </row>
    <row r="654" spans="1:84" ht="12.5" x14ac:dyDescent="0.25">
      <c r="A654" s="106"/>
      <c r="B654" s="90"/>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c r="AD654" s="106"/>
      <c r="AE654" s="106"/>
      <c r="AF654" s="106"/>
      <c r="AG654" s="106"/>
      <c r="AH654" s="106"/>
      <c r="AI654" s="106"/>
      <c r="AJ654" s="106"/>
      <c r="AK654" s="106"/>
      <c r="AL654" s="106"/>
      <c r="AM654" s="106"/>
      <c r="AN654" s="106"/>
      <c r="AO654" s="106"/>
      <c r="AP654" s="106"/>
      <c r="AQ654" s="106"/>
      <c r="AR654" s="106"/>
      <c r="AS654" s="106"/>
      <c r="AT654" s="106"/>
      <c r="AU654" s="106"/>
      <c r="AV654" s="106"/>
      <c r="AW654" s="106"/>
      <c r="AX654" s="106"/>
      <c r="AY654" s="106"/>
      <c r="AZ654" s="106"/>
      <c r="BA654" s="106"/>
      <c r="BB654" s="106"/>
      <c r="BC654" s="106"/>
      <c r="BD654" s="106"/>
      <c r="BE654" s="106"/>
      <c r="BF654" s="106"/>
      <c r="BG654" s="106"/>
      <c r="BH654" s="106"/>
      <c r="BI654" s="106"/>
      <c r="BJ654" s="106"/>
      <c r="BK654" s="106"/>
      <c r="BL654" s="106"/>
      <c r="BM654" s="106"/>
      <c r="BN654" s="106"/>
      <c r="BO654" s="106"/>
      <c r="BP654" s="106"/>
      <c r="BQ654" s="106"/>
      <c r="BR654" s="106"/>
      <c r="BS654" s="106"/>
      <c r="BT654" s="106"/>
      <c r="BU654" s="106"/>
      <c r="BV654" s="106"/>
      <c r="BW654" s="106"/>
      <c r="BX654" s="106"/>
      <c r="BY654" s="106"/>
      <c r="BZ654" s="106"/>
      <c r="CA654" s="106"/>
      <c r="CB654" s="106"/>
      <c r="CC654" s="106"/>
      <c r="CD654" s="106"/>
      <c r="CE654" s="106"/>
      <c r="CF654" s="106"/>
    </row>
    <row r="655" spans="1:84" ht="12.5" x14ac:dyDescent="0.25">
      <c r="A655" s="106"/>
      <c r="B655" s="90"/>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c r="AD655" s="106"/>
      <c r="AE655" s="106"/>
      <c r="AF655" s="106"/>
      <c r="AG655" s="106"/>
      <c r="AH655" s="106"/>
      <c r="AI655" s="106"/>
      <c r="AJ655" s="106"/>
      <c r="AK655" s="106"/>
      <c r="AL655" s="106"/>
      <c r="AM655" s="106"/>
      <c r="AN655" s="106"/>
      <c r="AO655" s="106"/>
      <c r="AP655" s="106"/>
      <c r="AQ655" s="106"/>
      <c r="AR655" s="106"/>
      <c r="AS655" s="106"/>
      <c r="AT655" s="106"/>
      <c r="AU655" s="106"/>
      <c r="AV655" s="106"/>
      <c r="AW655" s="106"/>
      <c r="AX655" s="106"/>
      <c r="AY655" s="106"/>
      <c r="AZ655" s="106"/>
      <c r="BA655" s="106"/>
      <c r="BB655" s="106"/>
      <c r="BC655" s="106"/>
      <c r="BD655" s="106"/>
      <c r="BE655" s="106"/>
      <c r="BF655" s="106"/>
      <c r="BG655" s="106"/>
      <c r="BH655" s="106"/>
      <c r="BI655" s="106"/>
      <c r="BJ655" s="106"/>
      <c r="BK655" s="106"/>
      <c r="BL655" s="106"/>
      <c r="BM655" s="106"/>
      <c r="BN655" s="106"/>
      <c r="BO655" s="106"/>
      <c r="BP655" s="106"/>
      <c r="BQ655" s="106"/>
      <c r="BR655" s="106"/>
      <c r="BS655" s="106"/>
      <c r="BT655" s="106"/>
      <c r="BU655" s="106"/>
      <c r="BV655" s="106"/>
      <c r="BW655" s="106"/>
      <c r="BX655" s="106"/>
      <c r="BY655" s="106"/>
      <c r="BZ655" s="106"/>
      <c r="CA655" s="106"/>
      <c r="CB655" s="106"/>
      <c r="CC655" s="106"/>
      <c r="CD655" s="106"/>
      <c r="CE655" s="106"/>
      <c r="CF655" s="106"/>
    </row>
    <row r="656" spans="1:84" ht="12.5" x14ac:dyDescent="0.25">
      <c r="A656" s="106"/>
      <c r="B656" s="90"/>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c r="AD656" s="106"/>
      <c r="AE656" s="106"/>
      <c r="AF656" s="106"/>
      <c r="AG656" s="106"/>
      <c r="AH656" s="106"/>
      <c r="AI656" s="106"/>
      <c r="AJ656" s="106"/>
      <c r="AK656" s="106"/>
      <c r="AL656" s="106"/>
      <c r="AM656" s="106"/>
      <c r="AN656" s="106"/>
      <c r="AO656" s="106"/>
      <c r="AP656" s="106"/>
      <c r="AQ656" s="106"/>
      <c r="AR656" s="106"/>
      <c r="AS656" s="106"/>
      <c r="AT656" s="106"/>
      <c r="AU656" s="106"/>
      <c r="AV656" s="106"/>
      <c r="AW656" s="106"/>
      <c r="AX656" s="106"/>
      <c r="AY656" s="106"/>
      <c r="AZ656" s="106"/>
      <c r="BA656" s="106"/>
      <c r="BB656" s="106"/>
      <c r="BC656" s="106"/>
      <c r="BD656" s="106"/>
      <c r="BE656" s="106"/>
      <c r="BF656" s="106"/>
      <c r="BG656" s="106"/>
      <c r="BH656" s="106"/>
      <c r="BI656" s="106"/>
      <c r="BJ656" s="106"/>
      <c r="BK656" s="106"/>
      <c r="BL656" s="106"/>
      <c r="BM656" s="106"/>
      <c r="BN656" s="106"/>
      <c r="BO656" s="106"/>
      <c r="BP656" s="106"/>
      <c r="BQ656" s="106"/>
      <c r="BR656" s="106"/>
      <c r="BS656" s="106"/>
      <c r="BT656" s="106"/>
      <c r="BU656" s="106"/>
      <c r="BV656" s="106"/>
      <c r="BW656" s="106"/>
      <c r="BX656" s="106"/>
      <c r="BY656" s="106"/>
      <c r="BZ656" s="106"/>
      <c r="CA656" s="106"/>
      <c r="CB656" s="106"/>
      <c r="CC656" s="106"/>
      <c r="CD656" s="106"/>
      <c r="CE656" s="106"/>
      <c r="CF656" s="106"/>
    </row>
    <row r="657" spans="1:84" ht="12.5" x14ac:dyDescent="0.25">
      <c r="A657" s="106"/>
      <c r="B657" s="90"/>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c r="AD657" s="106"/>
      <c r="AE657" s="106"/>
      <c r="AF657" s="106"/>
      <c r="AG657" s="106"/>
      <c r="AH657" s="106"/>
      <c r="AI657" s="106"/>
      <c r="AJ657" s="106"/>
      <c r="AK657" s="106"/>
      <c r="AL657" s="106"/>
      <c r="AM657" s="106"/>
      <c r="AN657" s="106"/>
      <c r="AO657" s="106"/>
      <c r="AP657" s="106"/>
      <c r="AQ657" s="106"/>
      <c r="AR657" s="106"/>
      <c r="AS657" s="106"/>
      <c r="AT657" s="106"/>
      <c r="AU657" s="106"/>
      <c r="AV657" s="106"/>
      <c r="AW657" s="106"/>
      <c r="AX657" s="106"/>
      <c r="AY657" s="106"/>
      <c r="AZ657" s="106"/>
      <c r="BA657" s="106"/>
      <c r="BB657" s="106"/>
      <c r="BC657" s="106"/>
      <c r="BD657" s="106"/>
      <c r="BE657" s="106"/>
      <c r="BF657" s="106"/>
      <c r="BG657" s="106"/>
      <c r="BH657" s="106"/>
      <c r="BI657" s="106"/>
      <c r="BJ657" s="106"/>
      <c r="BK657" s="106"/>
      <c r="BL657" s="106"/>
      <c r="BM657" s="106"/>
      <c r="BN657" s="106"/>
      <c r="BO657" s="106"/>
      <c r="BP657" s="106"/>
      <c r="BQ657" s="106"/>
      <c r="BR657" s="106"/>
      <c r="BS657" s="106"/>
      <c r="BT657" s="106"/>
      <c r="BU657" s="106"/>
      <c r="BV657" s="106"/>
      <c r="BW657" s="106"/>
      <c r="BX657" s="106"/>
      <c r="BY657" s="106"/>
      <c r="BZ657" s="106"/>
      <c r="CA657" s="106"/>
      <c r="CB657" s="106"/>
      <c r="CC657" s="106"/>
      <c r="CD657" s="106"/>
      <c r="CE657" s="106"/>
      <c r="CF657" s="106"/>
    </row>
    <row r="658" spans="1:84" ht="12.5" x14ac:dyDescent="0.25">
      <c r="A658" s="106"/>
      <c r="B658" s="90"/>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c r="AD658" s="106"/>
      <c r="AE658" s="106"/>
      <c r="AF658" s="106"/>
      <c r="AG658" s="106"/>
      <c r="AH658" s="106"/>
      <c r="AI658" s="106"/>
      <c r="AJ658" s="106"/>
      <c r="AK658" s="106"/>
      <c r="AL658" s="106"/>
      <c r="AM658" s="106"/>
      <c r="AN658" s="106"/>
      <c r="AO658" s="106"/>
      <c r="AP658" s="106"/>
      <c r="AQ658" s="106"/>
      <c r="AR658" s="106"/>
      <c r="AS658" s="106"/>
      <c r="AT658" s="106"/>
      <c r="AU658" s="106"/>
      <c r="AV658" s="106"/>
      <c r="AW658" s="106"/>
      <c r="AX658" s="106"/>
      <c r="AY658" s="106"/>
      <c r="AZ658" s="106"/>
      <c r="BA658" s="106"/>
      <c r="BB658" s="106"/>
      <c r="BC658" s="106"/>
      <c r="BD658" s="106"/>
      <c r="BE658" s="106"/>
      <c r="BF658" s="106"/>
      <c r="BG658" s="106"/>
      <c r="BH658" s="106"/>
      <c r="BI658" s="106"/>
      <c r="BJ658" s="106"/>
      <c r="BK658" s="106"/>
      <c r="BL658" s="106"/>
      <c r="BM658" s="106"/>
      <c r="BN658" s="106"/>
      <c r="BO658" s="106"/>
      <c r="BP658" s="106"/>
      <c r="BQ658" s="106"/>
      <c r="BR658" s="106"/>
      <c r="BS658" s="106"/>
      <c r="BT658" s="106"/>
      <c r="BU658" s="106"/>
      <c r="BV658" s="106"/>
      <c r="BW658" s="106"/>
      <c r="BX658" s="106"/>
      <c r="BY658" s="106"/>
      <c r="BZ658" s="106"/>
      <c r="CA658" s="106"/>
      <c r="CB658" s="106"/>
      <c r="CC658" s="106"/>
      <c r="CD658" s="106"/>
      <c r="CE658" s="106"/>
      <c r="CF658" s="106"/>
    </row>
    <row r="659" spans="1:84" ht="12.5" x14ac:dyDescent="0.25">
      <c r="A659" s="106"/>
      <c r="B659" s="90"/>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c r="AD659" s="106"/>
      <c r="AE659" s="106"/>
      <c r="AF659" s="106"/>
      <c r="AG659" s="106"/>
      <c r="AH659" s="106"/>
      <c r="AI659" s="106"/>
      <c r="AJ659" s="106"/>
      <c r="AK659" s="106"/>
      <c r="AL659" s="106"/>
      <c r="AM659" s="106"/>
      <c r="AN659" s="106"/>
      <c r="AO659" s="106"/>
      <c r="AP659" s="106"/>
      <c r="AQ659" s="106"/>
      <c r="AR659" s="106"/>
      <c r="AS659" s="106"/>
      <c r="AT659" s="106"/>
      <c r="AU659" s="106"/>
      <c r="AV659" s="106"/>
      <c r="AW659" s="106"/>
      <c r="AX659" s="106"/>
      <c r="AY659" s="106"/>
      <c r="AZ659" s="106"/>
      <c r="BA659" s="106"/>
      <c r="BB659" s="106"/>
      <c r="BC659" s="106"/>
      <c r="BD659" s="106"/>
      <c r="BE659" s="106"/>
      <c r="BF659" s="106"/>
      <c r="BG659" s="106"/>
      <c r="BH659" s="106"/>
      <c r="BI659" s="106"/>
      <c r="BJ659" s="106"/>
      <c r="BK659" s="106"/>
      <c r="BL659" s="106"/>
      <c r="BM659" s="106"/>
      <c r="BN659" s="106"/>
      <c r="BO659" s="106"/>
      <c r="BP659" s="106"/>
      <c r="BQ659" s="106"/>
      <c r="BR659" s="106"/>
      <c r="BS659" s="106"/>
      <c r="BT659" s="106"/>
      <c r="BU659" s="106"/>
      <c r="BV659" s="106"/>
      <c r="BW659" s="106"/>
      <c r="BX659" s="106"/>
      <c r="BY659" s="106"/>
      <c r="BZ659" s="106"/>
      <c r="CA659" s="106"/>
      <c r="CB659" s="106"/>
      <c r="CC659" s="106"/>
      <c r="CD659" s="106"/>
      <c r="CE659" s="106"/>
      <c r="CF659" s="106"/>
    </row>
    <row r="660" spans="1:84" ht="12.5" x14ac:dyDescent="0.25">
      <c r="A660" s="106"/>
      <c r="B660" s="90"/>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c r="AD660" s="106"/>
      <c r="AE660" s="106"/>
      <c r="AF660" s="106"/>
      <c r="AG660" s="106"/>
      <c r="AH660" s="106"/>
      <c r="AI660" s="106"/>
      <c r="AJ660" s="106"/>
      <c r="AK660" s="106"/>
      <c r="AL660" s="106"/>
      <c r="AM660" s="106"/>
      <c r="AN660" s="106"/>
      <c r="AO660" s="106"/>
      <c r="AP660" s="106"/>
      <c r="AQ660" s="106"/>
      <c r="AR660" s="106"/>
      <c r="AS660" s="106"/>
      <c r="AT660" s="106"/>
      <c r="AU660" s="106"/>
      <c r="AV660" s="106"/>
      <c r="AW660" s="106"/>
      <c r="AX660" s="106"/>
      <c r="AY660" s="106"/>
      <c r="AZ660" s="106"/>
      <c r="BA660" s="106"/>
      <c r="BB660" s="106"/>
      <c r="BC660" s="106"/>
      <c r="BD660" s="106"/>
      <c r="BE660" s="106"/>
      <c r="BF660" s="106"/>
      <c r="BG660" s="106"/>
      <c r="BH660" s="106"/>
      <c r="BI660" s="106"/>
      <c r="BJ660" s="106"/>
      <c r="BK660" s="106"/>
      <c r="BL660" s="106"/>
      <c r="BM660" s="106"/>
      <c r="BN660" s="106"/>
      <c r="BO660" s="106"/>
      <c r="BP660" s="106"/>
      <c r="BQ660" s="106"/>
      <c r="BR660" s="106"/>
      <c r="BS660" s="106"/>
      <c r="BT660" s="106"/>
      <c r="BU660" s="106"/>
      <c r="BV660" s="106"/>
      <c r="BW660" s="106"/>
      <c r="BX660" s="106"/>
      <c r="BY660" s="106"/>
      <c r="BZ660" s="106"/>
      <c r="CA660" s="106"/>
      <c r="CB660" s="106"/>
      <c r="CC660" s="106"/>
      <c r="CD660" s="106"/>
      <c r="CE660" s="106"/>
      <c r="CF660" s="106"/>
    </row>
    <row r="661" spans="1:84" ht="12.5" x14ac:dyDescent="0.25">
      <c r="A661" s="106"/>
      <c r="B661" s="90"/>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c r="AA661" s="106"/>
      <c r="AB661" s="106"/>
      <c r="AC661" s="106"/>
      <c r="AD661" s="106"/>
      <c r="AE661" s="106"/>
      <c r="AF661" s="106"/>
      <c r="AG661" s="106"/>
      <c r="AH661" s="106"/>
      <c r="AI661" s="106"/>
      <c r="AJ661" s="106"/>
      <c r="AK661" s="106"/>
      <c r="AL661" s="106"/>
      <c r="AM661" s="106"/>
      <c r="AN661" s="106"/>
      <c r="AO661" s="106"/>
      <c r="AP661" s="106"/>
      <c r="AQ661" s="106"/>
      <c r="AR661" s="106"/>
      <c r="AS661" s="106"/>
      <c r="AT661" s="106"/>
      <c r="AU661" s="106"/>
      <c r="AV661" s="106"/>
      <c r="AW661" s="106"/>
      <c r="AX661" s="106"/>
      <c r="AY661" s="106"/>
      <c r="AZ661" s="106"/>
      <c r="BA661" s="106"/>
      <c r="BB661" s="106"/>
      <c r="BC661" s="106"/>
      <c r="BD661" s="106"/>
      <c r="BE661" s="106"/>
      <c r="BF661" s="106"/>
      <c r="BG661" s="106"/>
      <c r="BH661" s="106"/>
      <c r="BI661" s="106"/>
      <c r="BJ661" s="106"/>
      <c r="BK661" s="106"/>
      <c r="BL661" s="106"/>
      <c r="BM661" s="106"/>
      <c r="BN661" s="106"/>
      <c r="BO661" s="106"/>
      <c r="BP661" s="106"/>
      <c r="BQ661" s="106"/>
      <c r="BR661" s="106"/>
      <c r="BS661" s="106"/>
      <c r="BT661" s="106"/>
      <c r="BU661" s="106"/>
      <c r="BV661" s="106"/>
      <c r="BW661" s="106"/>
      <c r="BX661" s="106"/>
      <c r="BY661" s="106"/>
      <c r="BZ661" s="106"/>
      <c r="CA661" s="106"/>
      <c r="CB661" s="106"/>
      <c r="CC661" s="106"/>
      <c r="CD661" s="106"/>
      <c r="CE661" s="106"/>
      <c r="CF661" s="106"/>
    </row>
    <row r="662" spans="1:84" ht="12.5" x14ac:dyDescent="0.25">
      <c r="A662" s="106"/>
      <c r="B662" s="90"/>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c r="AA662" s="106"/>
      <c r="AB662" s="106"/>
      <c r="AC662" s="106"/>
      <c r="AD662" s="106"/>
      <c r="AE662" s="106"/>
      <c r="AF662" s="106"/>
      <c r="AG662" s="106"/>
      <c r="AH662" s="106"/>
      <c r="AI662" s="106"/>
      <c r="AJ662" s="106"/>
      <c r="AK662" s="106"/>
      <c r="AL662" s="106"/>
      <c r="AM662" s="106"/>
      <c r="AN662" s="106"/>
      <c r="AO662" s="106"/>
      <c r="AP662" s="106"/>
      <c r="AQ662" s="106"/>
      <c r="AR662" s="106"/>
      <c r="AS662" s="106"/>
      <c r="AT662" s="106"/>
      <c r="AU662" s="106"/>
      <c r="AV662" s="106"/>
      <c r="AW662" s="106"/>
      <c r="AX662" s="106"/>
      <c r="AY662" s="106"/>
      <c r="AZ662" s="106"/>
      <c r="BA662" s="106"/>
      <c r="BB662" s="106"/>
      <c r="BC662" s="106"/>
      <c r="BD662" s="106"/>
      <c r="BE662" s="106"/>
      <c r="BF662" s="106"/>
      <c r="BG662" s="106"/>
      <c r="BH662" s="106"/>
      <c r="BI662" s="106"/>
      <c r="BJ662" s="106"/>
      <c r="BK662" s="106"/>
      <c r="BL662" s="106"/>
      <c r="BM662" s="106"/>
      <c r="BN662" s="106"/>
      <c r="BO662" s="106"/>
      <c r="BP662" s="106"/>
      <c r="BQ662" s="106"/>
      <c r="BR662" s="106"/>
      <c r="BS662" s="106"/>
      <c r="BT662" s="106"/>
      <c r="BU662" s="106"/>
      <c r="BV662" s="106"/>
      <c r="BW662" s="106"/>
      <c r="BX662" s="106"/>
      <c r="BY662" s="106"/>
      <c r="BZ662" s="106"/>
      <c r="CA662" s="106"/>
      <c r="CB662" s="106"/>
      <c r="CC662" s="106"/>
      <c r="CD662" s="106"/>
      <c r="CE662" s="106"/>
      <c r="CF662" s="106"/>
    </row>
    <row r="663" spans="1:84" ht="12.5" x14ac:dyDescent="0.25">
      <c r="A663" s="106"/>
      <c r="B663" s="90"/>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c r="AF663" s="106"/>
      <c r="AG663" s="106"/>
      <c r="AH663" s="106"/>
      <c r="AI663" s="106"/>
      <c r="AJ663" s="106"/>
      <c r="AK663" s="106"/>
      <c r="AL663" s="106"/>
      <c r="AM663" s="106"/>
      <c r="AN663" s="106"/>
      <c r="AO663" s="106"/>
      <c r="AP663" s="106"/>
      <c r="AQ663" s="106"/>
      <c r="AR663" s="106"/>
      <c r="AS663" s="106"/>
      <c r="AT663" s="106"/>
      <c r="AU663" s="106"/>
      <c r="AV663" s="106"/>
      <c r="AW663" s="106"/>
      <c r="AX663" s="106"/>
      <c r="AY663" s="106"/>
      <c r="AZ663" s="106"/>
      <c r="BA663" s="106"/>
      <c r="BB663" s="106"/>
      <c r="BC663" s="106"/>
      <c r="BD663" s="106"/>
      <c r="BE663" s="106"/>
      <c r="BF663" s="106"/>
      <c r="BG663" s="106"/>
      <c r="BH663" s="106"/>
      <c r="BI663" s="106"/>
      <c r="BJ663" s="106"/>
      <c r="BK663" s="106"/>
      <c r="BL663" s="106"/>
      <c r="BM663" s="106"/>
      <c r="BN663" s="106"/>
      <c r="BO663" s="106"/>
      <c r="BP663" s="106"/>
      <c r="BQ663" s="106"/>
      <c r="BR663" s="106"/>
      <c r="BS663" s="106"/>
      <c r="BT663" s="106"/>
      <c r="BU663" s="106"/>
      <c r="BV663" s="106"/>
      <c r="BW663" s="106"/>
      <c r="BX663" s="106"/>
      <c r="BY663" s="106"/>
      <c r="BZ663" s="106"/>
      <c r="CA663" s="106"/>
      <c r="CB663" s="106"/>
      <c r="CC663" s="106"/>
      <c r="CD663" s="106"/>
      <c r="CE663" s="106"/>
      <c r="CF663" s="106"/>
    </row>
    <row r="664" spans="1:84" ht="12.5" x14ac:dyDescent="0.25">
      <c r="A664" s="106"/>
      <c r="B664" s="90"/>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c r="AD664" s="106"/>
      <c r="AE664" s="106"/>
      <c r="AF664" s="106"/>
      <c r="AG664" s="106"/>
      <c r="AH664" s="106"/>
      <c r="AI664" s="106"/>
      <c r="AJ664" s="106"/>
      <c r="AK664" s="106"/>
      <c r="AL664" s="106"/>
      <c r="AM664" s="106"/>
      <c r="AN664" s="106"/>
      <c r="AO664" s="106"/>
      <c r="AP664" s="106"/>
      <c r="AQ664" s="106"/>
      <c r="AR664" s="106"/>
      <c r="AS664" s="106"/>
      <c r="AT664" s="106"/>
      <c r="AU664" s="106"/>
      <c r="AV664" s="106"/>
      <c r="AW664" s="106"/>
      <c r="AX664" s="106"/>
      <c r="AY664" s="106"/>
      <c r="AZ664" s="106"/>
      <c r="BA664" s="106"/>
      <c r="BB664" s="106"/>
      <c r="BC664" s="106"/>
      <c r="BD664" s="106"/>
      <c r="BE664" s="106"/>
      <c r="BF664" s="106"/>
      <c r="BG664" s="106"/>
      <c r="BH664" s="106"/>
      <c r="BI664" s="106"/>
      <c r="BJ664" s="106"/>
      <c r="BK664" s="106"/>
      <c r="BL664" s="106"/>
      <c r="BM664" s="106"/>
      <c r="BN664" s="106"/>
      <c r="BO664" s="106"/>
      <c r="BP664" s="106"/>
      <c r="BQ664" s="106"/>
      <c r="BR664" s="106"/>
      <c r="BS664" s="106"/>
      <c r="BT664" s="106"/>
      <c r="BU664" s="106"/>
      <c r="BV664" s="106"/>
      <c r="BW664" s="106"/>
      <c r="BX664" s="106"/>
      <c r="BY664" s="106"/>
      <c r="BZ664" s="106"/>
      <c r="CA664" s="106"/>
      <c r="CB664" s="106"/>
      <c r="CC664" s="106"/>
      <c r="CD664" s="106"/>
      <c r="CE664" s="106"/>
      <c r="CF664" s="106"/>
    </row>
    <row r="665" spans="1:84" ht="12.5" x14ac:dyDescent="0.25">
      <c r="A665" s="106"/>
      <c r="B665" s="90"/>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c r="AD665" s="106"/>
      <c r="AE665" s="106"/>
      <c r="AF665" s="106"/>
      <c r="AG665" s="106"/>
      <c r="AH665" s="106"/>
      <c r="AI665" s="106"/>
      <c r="AJ665" s="106"/>
      <c r="AK665" s="106"/>
      <c r="AL665" s="106"/>
      <c r="AM665" s="106"/>
      <c r="AN665" s="106"/>
      <c r="AO665" s="106"/>
      <c r="AP665" s="106"/>
      <c r="AQ665" s="106"/>
      <c r="AR665" s="106"/>
      <c r="AS665" s="106"/>
      <c r="AT665" s="106"/>
      <c r="AU665" s="106"/>
      <c r="AV665" s="106"/>
      <c r="AW665" s="106"/>
      <c r="AX665" s="106"/>
      <c r="AY665" s="106"/>
      <c r="AZ665" s="106"/>
      <c r="BA665" s="106"/>
      <c r="BB665" s="106"/>
      <c r="BC665" s="106"/>
      <c r="BD665" s="106"/>
      <c r="BE665" s="106"/>
      <c r="BF665" s="106"/>
      <c r="BG665" s="106"/>
      <c r="BH665" s="106"/>
      <c r="BI665" s="106"/>
      <c r="BJ665" s="106"/>
      <c r="BK665" s="106"/>
      <c r="BL665" s="106"/>
      <c r="BM665" s="106"/>
      <c r="BN665" s="106"/>
      <c r="BO665" s="106"/>
      <c r="BP665" s="106"/>
      <c r="BQ665" s="106"/>
      <c r="BR665" s="106"/>
      <c r="BS665" s="106"/>
      <c r="BT665" s="106"/>
      <c r="BU665" s="106"/>
      <c r="BV665" s="106"/>
      <c r="BW665" s="106"/>
      <c r="BX665" s="106"/>
      <c r="BY665" s="106"/>
      <c r="BZ665" s="106"/>
      <c r="CA665" s="106"/>
      <c r="CB665" s="106"/>
      <c r="CC665" s="106"/>
      <c r="CD665" s="106"/>
      <c r="CE665" s="106"/>
      <c r="CF665" s="106"/>
    </row>
    <row r="666" spans="1:84" ht="12.5" x14ac:dyDescent="0.25">
      <c r="A666" s="106"/>
      <c r="B666" s="90"/>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c r="AD666" s="106"/>
      <c r="AE666" s="106"/>
      <c r="AF666" s="106"/>
      <c r="AG666" s="106"/>
      <c r="AH666" s="106"/>
      <c r="AI666" s="106"/>
      <c r="AJ666" s="106"/>
      <c r="AK666" s="106"/>
      <c r="AL666" s="106"/>
      <c r="AM666" s="106"/>
      <c r="AN666" s="106"/>
      <c r="AO666" s="106"/>
      <c r="AP666" s="106"/>
      <c r="AQ666" s="106"/>
      <c r="AR666" s="106"/>
      <c r="AS666" s="106"/>
      <c r="AT666" s="106"/>
      <c r="AU666" s="106"/>
      <c r="AV666" s="106"/>
      <c r="AW666" s="106"/>
      <c r="AX666" s="106"/>
      <c r="AY666" s="106"/>
      <c r="AZ666" s="106"/>
      <c r="BA666" s="106"/>
      <c r="BB666" s="106"/>
      <c r="BC666" s="106"/>
      <c r="BD666" s="106"/>
      <c r="BE666" s="106"/>
      <c r="BF666" s="106"/>
      <c r="BG666" s="106"/>
      <c r="BH666" s="106"/>
      <c r="BI666" s="106"/>
      <c r="BJ666" s="106"/>
      <c r="BK666" s="106"/>
      <c r="BL666" s="106"/>
      <c r="BM666" s="106"/>
      <c r="BN666" s="106"/>
      <c r="BO666" s="106"/>
      <c r="BP666" s="106"/>
      <c r="BQ666" s="106"/>
      <c r="BR666" s="106"/>
      <c r="BS666" s="106"/>
      <c r="BT666" s="106"/>
      <c r="BU666" s="106"/>
      <c r="BV666" s="106"/>
      <c r="BW666" s="106"/>
      <c r="BX666" s="106"/>
      <c r="BY666" s="106"/>
      <c r="BZ666" s="106"/>
      <c r="CA666" s="106"/>
      <c r="CB666" s="106"/>
      <c r="CC666" s="106"/>
      <c r="CD666" s="106"/>
      <c r="CE666" s="106"/>
      <c r="CF666" s="106"/>
    </row>
    <row r="667" spans="1:84" ht="12.5" x14ac:dyDescent="0.25">
      <c r="A667" s="106"/>
      <c r="B667" s="90"/>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c r="AD667" s="106"/>
      <c r="AE667" s="106"/>
      <c r="AF667" s="106"/>
      <c r="AG667" s="106"/>
      <c r="AH667" s="106"/>
      <c r="AI667" s="106"/>
      <c r="AJ667" s="106"/>
      <c r="AK667" s="106"/>
      <c r="AL667" s="106"/>
      <c r="AM667" s="106"/>
      <c r="AN667" s="106"/>
      <c r="AO667" s="106"/>
      <c r="AP667" s="106"/>
      <c r="AQ667" s="106"/>
      <c r="AR667" s="106"/>
      <c r="AS667" s="106"/>
      <c r="AT667" s="106"/>
      <c r="AU667" s="106"/>
      <c r="AV667" s="106"/>
      <c r="AW667" s="106"/>
      <c r="AX667" s="106"/>
      <c r="AY667" s="106"/>
      <c r="AZ667" s="106"/>
      <c r="BA667" s="106"/>
      <c r="BB667" s="106"/>
      <c r="BC667" s="106"/>
      <c r="BD667" s="106"/>
      <c r="BE667" s="106"/>
      <c r="BF667" s="106"/>
      <c r="BG667" s="106"/>
      <c r="BH667" s="106"/>
      <c r="BI667" s="106"/>
      <c r="BJ667" s="106"/>
      <c r="BK667" s="106"/>
      <c r="BL667" s="106"/>
      <c r="BM667" s="106"/>
      <c r="BN667" s="106"/>
      <c r="BO667" s="106"/>
      <c r="BP667" s="106"/>
      <c r="BQ667" s="106"/>
      <c r="BR667" s="106"/>
      <c r="BS667" s="106"/>
      <c r="BT667" s="106"/>
      <c r="BU667" s="106"/>
      <c r="BV667" s="106"/>
      <c r="BW667" s="106"/>
      <c r="BX667" s="106"/>
      <c r="BY667" s="106"/>
      <c r="BZ667" s="106"/>
      <c r="CA667" s="106"/>
      <c r="CB667" s="106"/>
      <c r="CC667" s="106"/>
      <c r="CD667" s="106"/>
      <c r="CE667" s="106"/>
      <c r="CF667" s="106"/>
    </row>
    <row r="668" spans="1:84" ht="12.5" x14ac:dyDescent="0.25">
      <c r="A668" s="106"/>
      <c r="B668" s="90"/>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c r="AD668" s="106"/>
      <c r="AE668" s="106"/>
      <c r="AF668" s="106"/>
      <c r="AG668" s="106"/>
      <c r="AH668" s="106"/>
      <c r="AI668" s="106"/>
      <c r="AJ668" s="106"/>
      <c r="AK668" s="106"/>
      <c r="AL668" s="106"/>
      <c r="AM668" s="106"/>
      <c r="AN668" s="106"/>
      <c r="AO668" s="106"/>
      <c r="AP668" s="106"/>
      <c r="AQ668" s="106"/>
      <c r="AR668" s="106"/>
      <c r="AS668" s="106"/>
      <c r="AT668" s="106"/>
      <c r="AU668" s="106"/>
      <c r="AV668" s="106"/>
      <c r="AW668" s="106"/>
      <c r="AX668" s="106"/>
      <c r="AY668" s="106"/>
      <c r="AZ668" s="106"/>
      <c r="BA668" s="106"/>
      <c r="BB668" s="106"/>
      <c r="BC668" s="106"/>
      <c r="BD668" s="106"/>
      <c r="BE668" s="106"/>
      <c r="BF668" s="106"/>
      <c r="BG668" s="106"/>
      <c r="BH668" s="106"/>
      <c r="BI668" s="106"/>
      <c r="BJ668" s="106"/>
      <c r="BK668" s="106"/>
      <c r="BL668" s="106"/>
      <c r="BM668" s="106"/>
      <c r="BN668" s="106"/>
      <c r="BO668" s="106"/>
      <c r="BP668" s="106"/>
      <c r="BQ668" s="106"/>
      <c r="BR668" s="106"/>
      <c r="BS668" s="106"/>
      <c r="BT668" s="106"/>
      <c r="BU668" s="106"/>
      <c r="BV668" s="106"/>
      <c r="BW668" s="106"/>
      <c r="BX668" s="106"/>
      <c r="BY668" s="106"/>
      <c r="BZ668" s="106"/>
      <c r="CA668" s="106"/>
      <c r="CB668" s="106"/>
      <c r="CC668" s="106"/>
      <c r="CD668" s="106"/>
      <c r="CE668" s="106"/>
      <c r="CF668" s="106"/>
    </row>
    <row r="669" spans="1:84" ht="12.5" x14ac:dyDescent="0.25">
      <c r="A669" s="106"/>
      <c r="B669" s="90"/>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c r="AD669" s="106"/>
      <c r="AE669" s="106"/>
      <c r="AF669" s="106"/>
      <c r="AG669" s="106"/>
      <c r="AH669" s="106"/>
      <c r="AI669" s="106"/>
      <c r="AJ669" s="106"/>
      <c r="AK669" s="106"/>
      <c r="AL669" s="106"/>
      <c r="AM669" s="106"/>
      <c r="AN669" s="106"/>
      <c r="AO669" s="106"/>
      <c r="AP669" s="106"/>
      <c r="AQ669" s="106"/>
      <c r="AR669" s="106"/>
      <c r="AS669" s="106"/>
      <c r="AT669" s="106"/>
      <c r="AU669" s="106"/>
      <c r="AV669" s="106"/>
      <c r="AW669" s="106"/>
      <c r="AX669" s="106"/>
      <c r="AY669" s="106"/>
      <c r="AZ669" s="106"/>
      <c r="BA669" s="106"/>
      <c r="BB669" s="106"/>
      <c r="BC669" s="106"/>
      <c r="BD669" s="106"/>
      <c r="BE669" s="106"/>
      <c r="BF669" s="106"/>
      <c r="BG669" s="106"/>
      <c r="BH669" s="106"/>
      <c r="BI669" s="106"/>
      <c r="BJ669" s="106"/>
      <c r="BK669" s="106"/>
      <c r="BL669" s="106"/>
      <c r="BM669" s="106"/>
      <c r="BN669" s="106"/>
      <c r="BO669" s="106"/>
      <c r="BP669" s="106"/>
      <c r="BQ669" s="106"/>
      <c r="BR669" s="106"/>
      <c r="BS669" s="106"/>
      <c r="BT669" s="106"/>
      <c r="BU669" s="106"/>
      <c r="BV669" s="106"/>
      <c r="BW669" s="106"/>
      <c r="BX669" s="106"/>
      <c r="BY669" s="106"/>
      <c r="BZ669" s="106"/>
      <c r="CA669" s="106"/>
      <c r="CB669" s="106"/>
      <c r="CC669" s="106"/>
      <c r="CD669" s="106"/>
      <c r="CE669" s="106"/>
      <c r="CF669" s="106"/>
    </row>
    <row r="670" spans="1:84" ht="12.5" x14ac:dyDescent="0.25">
      <c r="A670" s="106"/>
      <c r="B670" s="90"/>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c r="AL670" s="106"/>
      <c r="AM670" s="106"/>
      <c r="AN670" s="106"/>
      <c r="AO670" s="106"/>
      <c r="AP670" s="106"/>
      <c r="AQ670" s="106"/>
      <c r="AR670" s="106"/>
      <c r="AS670" s="106"/>
      <c r="AT670" s="106"/>
      <c r="AU670" s="106"/>
      <c r="AV670" s="106"/>
      <c r="AW670" s="106"/>
      <c r="AX670" s="106"/>
      <c r="AY670" s="106"/>
      <c r="AZ670" s="106"/>
      <c r="BA670" s="106"/>
      <c r="BB670" s="106"/>
      <c r="BC670" s="106"/>
      <c r="BD670" s="106"/>
      <c r="BE670" s="106"/>
      <c r="BF670" s="106"/>
      <c r="BG670" s="106"/>
      <c r="BH670" s="106"/>
      <c r="BI670" s="106"/>
      <c r="BJ670" s="106"/>
      <c r="BK670" s="106"/>
      <c r="BL670" s="106"/>
      <c r="BM670" s="106"/>
      <c r="BN670" s="106"/>
      <c r="BO670" s="106"/>
      <c r="BP670" s="106"/>
      <c r="BQ670" s="106"/>
      <c r="BR670" s="106"/>
      <c r="BS670" s="106"/>
      <c r="BT670" s="106"/>
      <c r="BU670" s="106"/>
      <c r="BV670" s="106"/>
      <c r="BW670" s="106"/>
      <c r="BX670" s="106"/>
      <c r="BY670" s="106"/>
      <c r="BZ670" s="106"/>
      <c r="CA670" s="106"/>
      <c r="CB670" s="106"/>
      <c r="CC670" s="106"/>
      <c r="CD670" s="106"/>
      <c r="CE670" s="106"/>
      <c r="CF670" s="106"/>
    </row>
    <row r="671" spans="1:84" ht="12.5" x14ac:dyDescent="0.25">
      <c r="A671" s="106"/>
      <c r="B671" s="90"/>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c r="AD671" s="106"/>
      <c r="AE671" s="106"/>
      <c r="AF671" s="106"/>
      <c r="AG671" s="106"/>
      <c r="AH671" s="106"/>
      <c r="AI671" s="106"/>
      <c r="AJ671" s="106"/>
      <c r="AK671" s="106"/>
      <c r="AL671" s="106"/>
      <c r="AM671" s="106"/>
      <c r="AN671" s="106"/>
      <c r="AO671" s="106"/>
      <c r="AP671" s="106"/>
      <c r="AQ671" s="106"/>
      <c r="AR671" s="106"/>
      <c r="AS671" s="106"/>
      <c r="AT671" s="106"/>
      <c r="AU671" s="106"/>
      <c r="AV671" s="106"/>
      <c r="AW671" s="106"/>
      <c r="AX671" s="106"/>
      <c r="AY671" s="106"/>
      <c r="AZ671" s="106"/>
      <c r="BA671" s="106"/>
      <c r="BB671" s="106"/>
      <c r="BC671" s="106"/>
      <c r="BD671" s="106"/>
      <c r="BE671" s="106"/>
      <c r="BF671" s="106"/>
      <c r="BG671" s="106"/>
      <c r="BH671" s="106"/>
      <c r="BI671" s="106"/>
      <c r="BJ671" s="106"/>
      <c r="BK671" s="106"/>
      <c r="BL671" s="106"/>
      <c r="BM671" s="106"/>
      <c r="BN671" s="106"/>
      <c r="BO671" s="106"/>
      <c r="BP671" s="106"/>
      <c r="BQ671" s="106"/>
      <c r="BR671" s="106"/>
      <c r="BS671" s="106"/>
      <c r="BT671" s="106"/>
      <c r="BU671" s="106"/>
      <c r="BV671" s="106"/>
      <c r="BW671" s="106"/>
      <c r="BX671" s="106"/>
      <c r="BY671" s="106"/>
      <c r="BZ671" s="106"/>
      <c r="CA671" s="106"/>
      <c r="CB671" s="106"/>
      <c r="CC671" s="106"/>
      <c r="CD671" s="106"/>
      <c r="CE671" s="106"/>
      <c r="CF671" s="106"/>
    </row>
    <row r="672" spans="1:84" ht="12.5" x14ac:dyDescent="0.25">
      <c r="A672" s="106"/>
      <c r="B672" s="90"/>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c r="AD672" s="106"/>
      <c r="AE672" s="106"/>
      <c r="AF672" s="106"/>
      <c r="AG672" s="106"/>
      <c r="AH672" s="106"/>
      <c r="AI672" s="106"/>
      <c r="AJ672" s="106"/>
      <c r="AK672" s="106"/>
      <c r="AL672" s="106"/>
      <c r="AM672" s="106"/>
      <c r="AN672" s="106"/>
      <c r="AO672" s="106"/>
      <c r="AP672" s="106"/>
      <c r="AQ672" s="106"/>
      <c r="AR672" s="106"/>
      <c r="AS672" s="106"/>
      <c r="AT672" s="106"/>
      <c r="AU672" s="106"/>
      <c r="AV672" s="106"/>
      <c r="AW672" s="106"/>
      <c r="AX672" s="106"/>
      <c r="AY672" s="106"/>
      <c r="AZ672" s="106"/>
      <c r="BA672" s="106"/>
      <c r="BB672" s="106"/>
      <c r="BC672" s="106"/>
      <c r="BD672" s="106"/>
      <c r="BE672" s="106"/>
      <c r="BF672" s="106"/>
      <c r="BG672" s="106"/>
      <c r="BH672" s="106"/>
      <c r="BI672" s="106"/>
      <c r="BJ672" s="106"/>
      <c r="BK672" s="106"/>
      <c r="BL672" s="106"/>
      <c r="BM672" s="106"/>
      <c r="BN672" s="106"/>
      <c r="BO672" s="106"/>
      <c r="BP672" s="106"/>
      <c r="BQ672" s="106"/>
      <c r="BR672" s="106"/>
      <c r="BS672" s="106"/>
      <c r="BT672" s="106"/>
      <c r="BU672" s="106"/>
      <c r="BV672" s="106"/>
      <c r="BW672" s="106"/>
      <c r="BX672" s="106"/>
      <c r="BY672" s="106"/>
      <c r="BZ672" s="106"/>
      <c r="CA672" s="106"/>
      <c r="CB672" s="106"/>
      <c r="CC672" s="106"/>
      <c r="CD672" s="106"/>
      <c r="CE672" s="106"/>
      <c r="CF672" s="106"/>
    </row>
    <row r="673" spans="1:84" ht="12.5" x14ac:dyDescent="0.25">
      <c r="A673" s="106"/>
      <c r="B673" s="90"/>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c r="AD673" s="106"/>
      <c r="AE673" s="106"/>
      <c r="AF673" s="106"/>
      <c r="AG673" s="106"/>
      <c r="AH673" s="106"/>
      <c r="AI673" s="106"/>
      <c r="AJ673" s="106"/>
      <c r="AK673" s="106"/>
      <c r="AL673" s="106"/>
      <c r="AM673" s="106"/>
      <c r="AN673" s="106"/>
      <c r="AO673" s="106"/>
      <c r="AP673" s="106"/>
      <c r="AQ673" s="106"/>
      <c r="AR673" s="106"/>
      <c r="AS673" s="106"/>
      <c r="AT673" s="106"/>
      <c r="AU673" s="106"/>
      <c r="AV673" s="106"/>
      <c r="AW673" s="106"/>
      <c r="AX673" s="106"/>
      <c r="AY673" s="106"/>
      <c r="AZ673" s="106"/>
      <c r="BA673" s="106"/>
      <c r="BB673" s="106"/>
      <c r="BC673" s="106"/>
      <c r="BD673" s="106"/>
      <c r="BE673" s="106"/>
      <c r="BF673" s="106"/>
      <c r="BG673" s="106"/>
      <c r="BH673" s="106"/>
      <c r="BI673" s="106"/>
      <c r="BJ673" s="106"/>
      <c r="BK673" s="106"/>
      <c r="BL673" s="106"/>
      <c r="BM673" s="106"/>
      <c r="BN673" s="106"/>
      <c r="BO673" s="106"/>
      <c r="BP673" s="106"/>
      <c r="BQ673" s="106"/>
      <c r="BR673" s="106"/>
      <c r="BS673" s="106"/>
      <c r="BT673" s="106"/>
      <c r="BU673" s="106"/>
      <c r="BV673" s="106"/>
      <c r="BW673" s="106"/>
      <c r="BX673" s="106"/>
      <c r="BY673" s="106"/>
      <c r="BZ673" s="106"/>
      <c r="CA673" s="106"/>
      <c r="CB673" s="106"/>
      <c r="CC673" s="106"/>
      <c r="CD673" s="106"/>
      <c r="CE673" s="106"/>
      <c r="CF673" s="106"/>
    </row>
    <row r="674" spans="1:84" ht="12.5" x14ac:dyDescent="0.25">
      <c r="A674" s="106"/>
      <c r="B674" s="90"/>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c r="AD674" s="106"/>
      <c r="AE674" s="106"/>
      <c r="AF674" s="106"/>
      <c r="AG674" s="106"/>
      <c r="AH674" s="106"/>
      <c r="AI674" s="106"/>
      <c r="AJ674" s="106"/>
      <c r="AK674" s="106"/>
      <c r="AL674" s="106"/>
      <c r="AM674" s="106"/>
      <c r="AN674" s="106"/>
      <c r="AO674" s="106"/>
      <c r="AP674" s="106"/>
      <c r="AQ674" s="106"/>
      <c r="AR674" s="106"/>
      <c r="AS674" s="106"/>
      <c r="AT674" s="106"/>
      <c r="AU674" s="106"/>
      <c r="AV674" s="106"/>
      <c r="AW674" s="106"/>
      <c r="AX674" s="106"/>
      <c r="AY674" s="106"/>
      <c r="AZ674" s="106"/>
      <c r="BA674" s="106"/>
      <c r="BB674" s="106"/>
      <c r="BC674" s="106"/>
      <c r="BD674" s="106"/>
      <c r="BE674" s="106"/>
      <c r="BF674" s="106"/>
      <c r="BG674" s="106"/>
      <c r="BH674" s="106"/>
      <c r="BI674" s="106"/>
      <c r="BJ674" s="106"/>
      <c r="BK674" s="106"/>
      <c r="BL674" s="106"/>
      <c r="BM674" s="106"/>
      <c r="BN674" s="106"/>
      <c r="BO674" s="106"/>
      <c r="BP674" s="106"/>
      <c r="BQ674" s="106"/>
      <c r="BR674" s="106"/>
      <c r="BS674" s="106"/>
      <c r="BT674" s="106"/>
      <c r="BU674" s="106"/>
      <c r="BV674" s="106"/>
      <c r="BW674" s="106"/>
      <c r="BX674" s="106"/>
      <c r="BY674" s="106"/>
      <c r="BZ674" s="106"/>
      <c r="CA674" s="106"/>
      <c r="CB674" s="106"/>
      <c r="CC674" s="106"/>
      <c r="CD674" s="106"/>
      <c r="CE674" s="106"/>
      <c r="CF674" s="106"/>
    </row>
    <row r="675" spans="1:84" ht="12.5" x14ac:dyDescent="0.25">
      <c r="A675" s="106"/>
      <c r="B675" s="90"/>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c r="AD675" s="106"/>
      <c r="AE675" s="106"/>
      <c r="AF675" s="106"/>
      <c r="AG675" s="106"/>
      <c r="AH675" s="106"/>
      <c r="AI675" s="106"/>
      <c r="AJ675" s="106"/>
      <c r="AK675" s="106"/>
      <c r="AL675" s="106"/>
      <c r="AM675" s="106"/>
      <c r="AN675" s="106"/>
      <c r="AO675" s="106"/>
      <c r="AP675" s="106"/>
      <c r="AQ675" s="106"/>
      <c r="AR675" s="106"/>
      <c r="AS675" s="106"/>
      <c r="AT675" s="106"/>
      <c r="AU675" s="106"/>
      <c r="AV675" s="106"/>
      <c r="AW675" s="106"/>
      <c r="AX675" s="106"/>
      <c r="AY675" s="106"/>
      <c r="AZ675" s="106"/>
      <c r="BA675" s="106"/>
      <c r="BB675" s="106"/>
      <c r="BC675" s="106"/>
      <c r="BD675" s="106"/>
      <c r="BE675" s="106"/>
      <c r="BF675" s="106"/>
      <c r="BG675" s="106"/>
      <c r="BH675" s="106"/>
      <c r="BI675" s="106"/>
      <c r="BJ675" s="106"/>
      <c r="BK675" s="106"/>
      <c r="BL675" s="106"/>
      <c r="BM675" s="106"/>
      <c r="BN675" s="106"/>
      <c r="BO675" s="106"/>
      <c r="BP675" s="106"/>
      <c r="BQ675" s="106"/>
      <c r="BR675" s="106"/>
      <c r="BS675" s="106"/>
      <c r="BT675" s="106"/>
      <c r="BU675" s="106"/>
      <c r="BV675" s="106"/>
      <c r="BW675" s="106"/>
      <c r="BX675" s="106"/>
      <c r="BY675" s="106"/>
      <c r="BZ675" s="106"/>
      <c r="CA675" s="106"/>
      <c r="CB675" s="106"/>
      <c r="CC675" s="106"/>
      <c r="CD675" s="106"/>
      <c r="CE675" s="106"/>
      <c r="CF675" s="106"/>
    </row>
    <row r="676" spans="1:84" ht="12.5" x14ac:dyDescent="0.25">
      <c r="A676" s="106"/>
      <c r="B676" s="90"/>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c r="AD676" s="106"/>
      <c r="AE676" s="106"/>
      <c r="AF676" s="106"/>
      <c r="AG676" s="106"/>
      <c r="AH676" s="106"/>
      <c r="AI676" s="106"/>
      <c r="AJ676" s="106"/>
      <c r="AK676" s="106"/>
      <c r="AL676" s="106"/>
      <c r="AM676" s="106"/>
      <c r="AN676" s="106"/>
      <c r="AO676" s="106"/>
      <c r="AP676" s="106"/>
      <c r="AQ676" s="106"/>
      <c r="AR676" s="106"/>
      <c r="AS676" s="106"/>
      <c r="AT676" s="106"/>
      <c r="AU676" s="106"/>
      <c r="AV676" s="106"/>
      <c r="AW676" s="106"/>
      <c r="AX676" s="106"/>
      <c r="AY676" s="106"/>
      <c r="AZ676" s="106"/>
      <c r="BA676" s="106"/>
      <c r="BB676" s="106"/>
      <c r="BC676" s="106"/>
      <c r="BD676" s="106"/>
      <c r="BE676" s="106"/>
      <c r="BF676" s="106"/>
      <c r="BG676" s="106"/>
      <c r="BH676" s="106"/>
      <c r="BI676" s="106"/>
      <c r="BJ676" s="106"/>
      <c r="BK676" s="106"/>
      <c r="BL676" s="106"/>
      <c r="BM676" s="106"/>
      <c r="BN676" s="106"/>
      <c r="BO676" s="106"/>
      <c r="BP676" s="106"/>
      <c r="BQ676" s="106"/>
      <c r="BR676" s="106"/>
      <c r="BS676" s="106"/>
      <c r="BT676" s="106"/>
      <c r="BU676" s="106"/>
      <c r="BV676" s="106"/>
      <c r="BW676" s="106"/>
      <c r="BX676" s="106"/>
      <c r="BY676" s="106"/>
      <c r="BZ676" s="106"/>
      <c r="CA676" s="106"/>
      <c r="CB676" s="106"/>
      <c r="CC676" s="106"/>
      <c r="CD676" s="106"/>
      <c r="CE676" s="106"/>
      <c r="CF676" s="106"/>
    </row>
    <row r="677" spans="1:84" ht="12.5" x14ac:dyDescent="0.25">
      <c r="A677" s="106"/>
      <c r="B677" s="90"/>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6"/>
      <c r="AL677" s="106"/>
      <c r="AM677" s="106"/>
      <c r="AN677" s="106"/>
      <c r="AO677" s="106"/>
      <c r="AP677" s="106"/>
      <c r="AQ677" s="106"/>
      <c r="AR677" s="106"/>
      <c r="AS677" s="106"/>
      <c r="AT677" s="106"/>
      <c r="AU677" s="106"/>
      <c r="AV677" s="106"/>
      <c r="AW677" s="106"/>
      <c r="AX677" s="106"/>
      <c r="AY677" s="106"/>
      <c r="AZ677" s="106"/>
      <c r="BA677" s="106"/>
      <c r="BB677" s="106"/>
      <c r="BC677" s="106"/>
      <c r="BD677" s="106"/>
      <c r="BE677" s="106"/>
      <c r="BF677" s="106"/>
      <c r="BG677" s="106"/>
      <c r="BH677" s="106"/>
      <c r="BI677" s="106"/>
      <c r="BJ677" s="106"/>
      <c r="BK677" s="106"/>
      <c r="BL677" s="106"/>
      <c r="BM677" s="106"/>
      <c r="BN677" s="106"/>
      <c r="BO677" s="106"/>
      <c r="BP677" s="106"/>
      <c r="BQ677" s="106"/>
      <c r="BR677" s="106"/>
      <c r="BS677" s="106"/>
      <c r="BT677" s="106"/>
      <c r="BU677" s="106"/>
      <c r="BV677" s="106"/>
      <c r="BW677" s="106"/>
      <c r="BX677" s="106"/>
      <c r="BY677" s="106"/>
      <c r="BZ677" s="106"/>
      <c r="CA677" s="106"/>
      <c r="CB677" s="106"/>
      <c r="CC677" s="106"/>
      <c r="CD677" s="106"/>
      <c r="CE677" s="106"/>
      <c r="CF677" s="106"/>
    </row>
    <row r="678" spans="1:84" ht="12.5" x14ac:dyDescent="0.25">
      <c r="A678" s="106"/>
      <c r="B678" s="90"/>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c r="AF678" s="106"/>
      <c r="AG678" s="106"/>
      <c r="AH678" s="106"/>
      <c r="AI678" s="106"/>
      <c r="AJ678" s="106"/>
      <c r="AK678" s="106"/>
      <c r="AL678" s="106"/>
      <c r="AM678" s="106"/>
      <c r="AN678" s="106"/>
      <c r="AO678" s="106"/>
      <c r="AP678" s="106"/>
      <c r="AQ678" s="106"/>
      <c r="AR678" s="106"/>
      <c r="AS678" s="106"/>
      <c r="AT678" s="106"/>
      <c r="AU678" s="106"/>
      <c r="AV678" s="106"/>
      <c r="AW678" s="106"/>
      <c r="AX678" s="106"/>
      <c r="AY678" s="106"/>
      <c r="AZ678" s="106"/>
      <c r="BA678" s="106"/>
      <c r="BB678" s="106"/>
      <c r="BC678" s="106"/>
      <c r="BD678" s="106"/>
      <c r="BE678" s="106"/>
      <c r="BF678" s="106"/>
      <c r="BG678" s="106"/>
      <c r="BH678" s="106"/>
      <c r="BI678" s="106"/>
      <c r="BJ678" s="106"/>
      <c r="BK678" s="106"/>
      <c r="BL678" s="106"/>
      <c r="BM678" s="106"/>
      <c r="BN678" s="106"/>
      <c r="BO678" s="106"/>
      <c r="BP678" s="106"/>
      <c r="BQ678" s="106"/>
      <c r="BR678" s="106"/>
      <c r="BS678" s="106"/>
      <c r="BT678" s="106"/>
      <c r="BU678" s="106"/>
      <c r="BV678" s="106"/>
      <c r="BW678" s="106"/>
      <c r="BX678" s="106"/>
      <c r="BY678" s="106"/>
      <c r="BZ678" s="106"/>
      <c r="CA678" s="106"/>
      <c r="CB678" s="106"/>
      <c r="CC678" s="106"/>
      <c r="CD678" s="106"/>
      <c r="CE678" s="106"/>
      <c r="CF678" s="106"/>
    </row>
    <row r="679" spans="1:84" ht="12.5" x14ac:dyDescent="0.25">
      <c r="A679" s="106"/>
      <c r="B679" s="90"/>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6"/>
      <c r="AY679" s="106"/>
      <c r="AZ679" s="106"/>
      <c r="BA679" s="106"/>
      <c r="BB679" s="106"/>
      <c r="BC679" s="106"/>
      <c r="BD679" s="106"/>
      <c r="BE679" s="106"/>
      <c r="BF679" s="106"/>
      <c r="BG679" s="106"/>
      <c r="BH679" s="106"/>
      <c r="BI679" s="106"/>
      <c r="BJ679" s="106"/>
      <c r="BK679" s="106"/>
      <c r="BL679" s="106"/>
      <c r="BM679" s="106"/>
      <c r="BN679" s="106"/>
      <c r="BO679" s="106"/>
      <c r="BP679" s="106"/>
      <c r="BQ679" s="106"/>
      <c r="BR679" s="106"/>
      <c r="BS679" s="106"/>
      <c r="BT679" s="106"/>
      <c r="BU679" s="106"/>
      <c r="BV679" s="106"/>
      <c r="BW679" s="106"/>
      <c r="BX679" s="106"/>
      <c r="BY679" s="106"/>
      <c r="BZ679" s="106"/>
      <c r="CA679" s="106"/>
      <c r="CB679" s="106"/>
      <c r="CC679" s="106"/>
      <c r="CD679" s="106"/>
      <c r="CE679" s="106"/>
      <c r="CF679" s="106"/>
    </row>
    <row r="680" spans="1:84" ht="12.5" x14ac:dyDescent="0.25">
      <c r="A680" s="106"/>
      <c r="B680" s="90"/>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c r="AD680" s="106"/>
      <c r="AE680" s="106"/>
      <c r="AF680" s="106"/>
      <c r="AG680" s="106"/>
      <c r="AH680" s="106"/>
      <c r="AI680" s="106"/>
      <c r="AJ680" s="106"/>
      <c r="AK680" s="106"/>
      <c r="AL680" s="106"/>
      <c r="AM680" s="106"/>
      <c r="AN680" s="106"/>
      <c r="AO680" s="106"/>
      <c r="AP680" s="106"/>
      <c r="AQ680" s="106"/>
      <c r="AR680" s="106"/>
      <c r="AS680" s="106"/>
      <c r="AT680" s="106"/>
      <c r="AU680" s="106"/>
      <c r="AV680" s="106"/>
      <c r="AW680" s="106"/>
      <c r="AX680" s="106"/>
      <c r="AY680" s="106"/>
      <c r="AZ680" s="106"/>
      <c r="BA680" s="106"/>
      <c r="BB680" s="106"/>
      <c r="BC680" s="106"/>
      <c r="BD680" s="106"/>
      <c r="BE680" s="106"/>
      <c r="BF680" s="106"/>
      <c r="BG680" s="106"/>
      <c r="BH680" s="106"/>
      <c r="BI680" s="106"/>
      <c r="BJ680" s="106"/>
      <c r="BK680" s="106"/>
      <c r="BL680" s="106"/>
      <c r="BM680" s="106"/>
      <c r="BN680" s="106"/>
      <c r="BO680" s="106"/>
      <c r="BP680" s="106"/>
      <c r="BQ680" s="106"/>
      <c r="BR680" s="106"/>
      <c r="BS680" s="106"/>
      <c r="BT680" s="106"/>
      <c r="BU680" s="106"/>
      <c r="BV680" s="106"/>
      <c r="BW680" s="106"/>
      <c r="BX680" s="106"/>
      <c r="BY680" s="106"/>
      <c r="BZ680" s="106"/>
      <c r="CA680" s="106"/>
      <c r="CB680" s="106"/>
      <c r="CC680" s="106"/>
      <c r="CD680" s="106"/>
      <c r="CE680" s="106"/>
      <c r="CF680" s="106"/>
    </row>
    <row r="681" spans="1:84" ht="12.5" x14ac:dyDescent="0.25">
      <c r="A681" s="106"/>
      <c r="B681" s="90"/>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c r="AD681" s="106"/>
      <c r="AE681" s="106"/>
      <c r="AF681" s="106"/>
      <c r="AG681" s="106"/>
      <c r="AH681" s="106"/>
      <c r="AI681" s="106"/>
      <c r="AJ681" s="106"/>
      <c r="AK681" s="106"/>
      <c r="AL681" s="106"/>
      <c r="AM681" s="106"/>
      <c r="AN681" s="106"/>
      <c r="AO681" s="106"/>
      <c r="AP681" s="106"/>
      <c r="AQ681" s="106"/>
      <c r="AR681" s="106"/>
      <c r="AS681" s="106"/>
      <c r="AT681" s="106"/>
      <c r="AU681" s="106"/>
      <c r="AV681" s="106"/>
      <c r="AW681" s="106"/>
      <c r="AX681" s="106"/>
      <c r="AY681" s="106"/>
      <c r="AZ681" s="106"/>
      <c r="BA681" s="106"/>
      <c r="BB681" s="106"/>
      <c r="BC681" s="106"/>
      <c r="BD681" s="106"/>
      <c r="BE681" s="106"/>
      <c r="BF681" s="106"/>
      <c r="BG681" s="106"/>
      <c r="BH681" s="106"/>
      <c r="BI681" s="106"/>
      <c r="BJ681" s="106"/>
      <c r="BK681" s="106"/>
      <c r="BL681" s="106"/>
      <c r="BM681" s="106"/>
      <c r="BN681" s="106"/>
      <c r="BO681" s="106"/>
      <c r="BP681" s="106"/>
      <c r="BQ681" s="106"/>
      <c r="BR681" s="106"/>
      <c r="BS681" s="106"/>
      <c r="BT681" s="106"/>
      <c r="BU681" s="106"/>
      <c r="BV681" s="106"/>
      <c r="BW681" s="106"/>
      <c r="BX681" s="106"/>
      <c r="BY681" s="106"/>
      <c r="BZ681" s="106"/>
      <c r="CA681" s="106"/>
      <c r="CB681" s="106"/>
      <c r="CC681" s="106"/>
      <c r="CD681" s="106"/>
      <c r="CE681" s="106"/>
      <c r="CF681" s="106"/>
    </row>
    <row r="682" spans="1:84" ht="12.5" x14ac:dyDescent="0.25">
      <c r="A682" s="106"/>
      <c r="B682" s="90"/>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c r="AD682" s="106"/>
      <c r="AE682" s="106"/>
      <c r="AF682" s="106"/>
      <c r="AG682" s="106"/>
      <c r="AH682" s="106"/>
      <c r="AI682" s="106"/>
      <c r="AJ682" s="106"/>
      <c r="AK682" s="106"/>
      <c r="AL682" s="106"/>
      <c r="AM682" s="106"/>
      <c r="AN682" s="106"/>
      <c r="AO682" s="106"/>
      <c r="AP682" s="106"/>
      <c r="AQ682" s="106"/>
      <c r="AR682" s="106"/>
      <c r="AS682" s="106"/>
      <c r="AT682" s="106"/>
      <c r="AU682" s="106"/>
      <c r="AV682" s="106"/>
      <c r="AW682" s="106"/>
      <c r="AX682" s="106"/>
      <c r="AY682" s="106"/>
      <c r="AZ682" s="106"/>
      <c r="BA682" s="106"/>
      <c r="BB682" s="106"/>
      <c r="BC682" s="106"/>
      <c r="BD682" s="106"/>
      <c r="BE682" s="106"/>
      <c r="BF682" s="106"/>
      <c r="BG682" s="106"/>
      <c r="BH682" s="106"/>
      <c r="BI682" s="106"/>
      <c r="BJ682" s="106"/>
      <c r="BK682" s="106"/>
      <c r="BL682" s="106"/>
      <c r="BM682" s="106"/>
      <c r="BN682" s="106"/>
      <c r="BO682" s="106"/>
      <c r="BP682" s="106"/>
      <c r="BQ682" s="106"/>
      <c r="BR682" s="106"/>
      <c r="BS682" s="106"/>
      <c r="BT682" s="106"/>
      <c r="BU682" s="106"/>
      <c r="BV682" s="106"/>
      <c r="BW682" s="106"/>
      <c r="BX682" s="106"/>
      <c r="BY682" s="106"/>
      <c r="BZ682" s="106"/>
      <c r="CA682" s="106"/>
      <c r="CB682" s="106"/>
      <c r="CC682" s="106"/>
      <c r="CD682" s="106"/>
      <c r="CE682" s="106"/>
      <c r="CF682" s="106"/>
    </row>
    <row r="683" spans="1:84" ht="12.5" x14ac:dyDescent="0.25">
      <c r="A683" s="106"/>
      <c r="B683" s="90"/>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c r="AD683" s="106"/>
      <c r="AE683" s="106"/>
      <c r="AF683" s="106"/>
      <c r="AG683" s="106"/>
      <c r="AH683" s="106"/>
      <c r="AI683" s="106"/>
      <c r="AJ683" s="106"/>
      <c r="AK683" s="106"/>
      <c r="AL683" s="106"/>
      <c r="AM683" s="106"/>
      <c r="AN683" s="106"/>
      <c r="AO683" s="106"/>
      <c r="AP683" s="106"/>
      <c r="AQ683" s="106"/>
      <c r="AR683" s="106"/>
      <c r="AS683" s="106"/>
      <c r="AT683" s="106"/>
      <c r="AU683" s="106"/>
      <c r="AV683" s="106"/>
      <c r="AW683" s="106"/>
      <c r="AX683" s="106"/>
      <c r="AY683" s="106"/>
      <c r="AZ683" s="106"/>
      <c r="BA683" s="106"/>
      <c r="BB683" s="106"/>
      <c r="BC683" s="106"/>
      <c r="BD683" s="106"/>
      <c r="BE683" s="106"/>
      <c r="BF683" s="106"/>
      <c r="BG683" s="106"/>
      <c r="BH683" s="106"/>
      <c r="BI683" s="106"/>
      <c r="BJ683" s="106"/>
      <c r="BK683" s="106"/>
      <c r="BL683" s="106"/>
      <c r="BM683" s="106"/>
      <c r="BN683" s="106"/>
      <c r="BO683" s="106"/>
      <c r="BP683" s="106"/>
      <c r="BQ683" s="106"/>
      <c r="BR683" s="106"/>
      <c r="BS683" s="106"/>
      <c r="BT683" s="106"/>
      <c r="BU683" s="106"/>
      <c r="BV683" s="106"/>
      <c r="BW683" s="106"/>
      <c r="BX683" s="106"/>
      <c r="BY683" s="106"/>
      <c r="BZ683" s="106"/>
      <c r="CA683" s="106"/>
      <c r="CB683" s="106"/>
      <c r="CC683" s="106"/>
      <c r="CD683" s="106"/>
      <c r="CE683" s="106"/>
      <c r="CF683" s="106"/>
    </row>
    <row r="684" spans="1:84" ht="12.5" x14ac:dyDescent="0.25">
      <c r="A684" s="106"/>
      <c r="B684" s="90"/>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6"/>
      <c r="AL684" s="106"/>
      <c r="AM684" s="106"/>
      <c r="AN684" s="106"/>
      <c r="AO684" s="106"/>
      <c r="AP684" s="106"/>
      <c r="AQ684" s="106"/>
      <c r="AR684" s="106"/>
      <c r="AS684" s="106"/>
      <c r="AT684" s="106"/>
      <c r="AU684" s="106"/>
      <c r="AV684" s="106"/>
      <c r="AW684" s="106"/>
      <c r="AX684" s="106"/>
      <c r="AY684" s="106"/>
      <c r="AZ684" s="106"/>
      <c r="BA684" s="106"/>
      <c r="BB684" s="106"/>
      <c r="BC684" s="106"/>
      <c r="BD684" s="106"/>
      <c r="BE684" s="106"/>
      <c r="BF684" s="106"/>
      <c r="BG684" s="106"/>
      <c r="BH684" s="106"/>
      <c r="BI684" s="106"/>
      <c r="BJ684" s="106"/>
      <c r="BK684" s="106"/>
      <c r="BL684" s="106"/>
      <c r="BM684" s="106"/>
      <c r="BN684" s="106"/>
      <c r="BO684" s="106"/>
      <c r="BP684" s="106"/>
      <c r="BQ684" s="106"/>
      <c r="BR684" s="106"/>
      <c r="BS684" s="106"/>
      <c r="BT684" s="106"/>
      <c r="BU684" s="106"/>
      <c r="BV684" s="106"/>
      <c r="BW684" s="106"/>
      <c r="BX684" s="106"/>
      <c r="BY684" s="106"/>
      <c r="BZ684" s="106"/>
      <c r="CA684" s="106"/>
      <c r="CB684" s="106"/>
      <c r="CC684" s="106"/>
      <c r="CD684" s="106"/>
      <c r="CE684" s="106"/>
      <c r="CF684" s="106"/>
    </row>
    <row r="685" spans="1:84" ht="12.5" x14ac:dyDescent="0.25">
      <c r="A685" s="106"/>
      <c r="B685" s="90"/>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c r="AD685" s="106"/>
      <c r="AE685" s="106"/>
      <c r="AF685" s="106"/>
      <c r="AG685" s="106"/>
      <c r="AH685" s="106"/>
      <c r="AI685" s="106"/>
      <c r="AJ685" s="106"/>
      <c r="AK685" s="106"/>
      <c r="AL685" s="106"/>
      <c r="AM685" s="106"/>
      <c r="AN685" s="106"/>
      <c r="AO685" s="106"/>
      <c r="AP685" s="106"/>
      <c r="AQ685" s="106"/>
      <c r="AR685" s="106"/>
      <c r="AS685" s="106"/>
      <c r="AT685" s="106"/>
      <c r="AU685" s="106"/>
      <c r="AV685" s="106"/>
      <c r="AW685" s="106"/>
      <c r="AX685" s="106"/>
      <c r="AY685" s="106"/>
      <c r="AZ685" s="106"/>
      <c r="BA685" s="106"/>
      <c r="BB685" s="106"/>
      <c r="BC685" s="106"/>
      <c r="BD685" s="106"/>
      <c r="BE685" s="106"/>
      <c r="BF685" s="106"/>
      <c r="BG685" s="106"/>
      <c r="BH685" s="106"/>
      <c r="BI685" s="106"/>
      <c r="BJ685" s="106"/>
      <c r="BK685" s="106"/>
      <c r="BL685" s="106"/>
      <c r="BM685" s="106"/>
      <c r="BN685" s="106"/>
      <c r="BO685" s="106"/>
      <c r="BP685" s="106"/>
      <c r="BQ685" s="106"/>
      <c r="BR685" s="106"/>
      <c r="BS685" s="106"/>
      <c r="BT685" s="106"/>
      <c r="BU685" s="106"/>
      <c r="BV685" s="106"/>
      <c r="BW685" s="106"/>
      <c r="BX685" s="106"/>
      <c r="BY685" s="106"/>
      <c r="BZ685" s="106"/>
      <c r="CA685" s="106"/>
      <c r="CB685" s="106"/>
      <c r="CC685" s="106"/>
      <c r="CD685" s="106"/>
      <c r="CE685" s="106"/>
      <c r="CF685" s="106"/>
    </row>
    <row r="686" spans="1:84" ht="12.5" x14ac:dyDescent="0.25">
      <c r="A686" s="106"/>
      <c r="B686" s="90"/>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c r="AD686" s="106"/>
      <c r="AE686" s="106"/>
      <c r="AF686" s="106"/>
      <c r="AG686" s="106"/>
      <c r="AH686" s="106"/>
      <c r="AI686" s="106"/>
      <c r="AJ686" s="106"/>
      <c r="AK686" s="106"/>
      <c r="AL686" s="106"/>
      <c r="AM686" s="106"/>
      <c r="AN686" s="106"/>
      <c r="AO686" s="106"/>
      <c r="AP686" s="106"/>
      <c r="AQ686" s="106"/>
      <c r="AR686" s="106"/>
      <c r="AS686" s="106"/>
      <c r="AT686" s="106"/>
      <c r="AU686" s="106"/>
      <c r="AV686" s="106"/>
      <c r="AW686" s="106"/>
      <c r="AX686" s="106"/>
      <c r="AY686" s="106"/>
      <c r="AZ686" s="106"/>
      <c r="BA686" s="106"/>
      <c r="BB686" s="106"/>
      <c r="BC686" s="106"/>
      <c r="BD686" s="106"/>
      <c r="BE686" s="106"/>
      <c r="BF686" s="106"/>
      <c r="BG686" s="106"/>
      <c r="BH686" s="106"/>
      <c r="BI686" s="106"/>
      <c r="BJ686" s="106"/>
      <c r="BK686" s="106"/>
      <c r="BL686" s="106"/>
      <c r="BM686" s="106"/>
      <c r="BN686" s="106"/>
      <c r="BO686" s="106"/>
      <c r="BP686" s="106"/>
      <c r="BQ686" s="106"/>
      <c r="BR686" s="106"/>
      <c r="BS686" s="106"/>
      <c r="BT686" s="106"/>
      <c r="BU686" s="106"/>
      <c r="BV686" s="106"/>
      <c r="BW686" s="106"/>
      <c r="BX686" s="106"/>
      <c r="BY686" s="106"/>
      <c r="BZ686" s="106"/>
      <c r="CA686" s="106"/>
      <c r="CB686" s="106"/>
      <c r="CC686" s="106"/>
      <c r="CD686" s="106"/>
      <c r="CE686" s="106"/>
      <c r="CF686" s="106"/>
    </row>
    <row r="687" spans="1:84" ht="12.5" x14ac:dyDescent="0.25">
      <c r="A687" s="106"/>
      <c r="B687" s="90"/>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c r="AD687" s="106"/>
      <c r="AE687" s="106"/>
      <c r="AF687" s="106"/>
      <c r="AG687" s="106"/>
      <c r="AH687" s="106"/>
      <c r="AI687" s="106"/>
      <c r="AJ687" s="106"/>
      <c r="AK687" s="106"/>
      <c r="AL687" s="106"/>
      <c r="AM687" s="106"/>
      <c r="AN687" s="106"/>
      <c r="AO687" s="106"/>
      <c r="AP687" s="106"/>
      <c r="AQ687" s="106"/>
      <c r="AR687" s="106"/>
      <c r="AS687" s="106"/>
      <c r="AT687" s="106"/>
      <c r="AU687" s="106"/>
      <c r="AV687" s="106"/>
      <c r="AW687" s="106"/>
      <c r="AX687" s="106"/>
      <c r="AY687" s="106"/>
      <c r="AZ687" s="106"/>
      <c r="BA687" s="106"/>
      <c r="BB687" s="106"/>
      <c r="BC687" s="106"/>
      <c r="BD687" s="106"/>
      <c r="BE687" s="106"/>
      <c r="BF687" s="106"/>
      <c r="BG687" s="106"/>
      <c r="BH687" s="106"/>
      <c r="BI687" s="106"/>
      <c r="BJ687" s="106"/>
      <c r="BK687" s="106"/>
      <c r="BL687" s="106"/>
      <c r="BM687" s="106"/>
      <c r="BN687" s="106"/>
      <c r="BO687" s="106"/>
      <c r="BP687" s="106"/>
      <c r="BQ687" s="106"/>
      <c r="BR687" s="106"/>
      <c r="BS687" s="106"/>
      <c r="BT687" s="106"/>
      <c r="BU687" s="106"/>
      <c r="BV687" s="106"/>
      <c r="BW687" s="106"/>
      <c r="BX687" s="106"/>
      <c r="BY687" s="106"/>
      <c r="BZ687" s="106"/>
      <c r="CA687" s="106"/>
      <c r="CB687" s="106"/>
      <c r="CC687" s="106"/>
      <c r="CD687" s="106"/>
      <c r="CE687" s="106"/>
      <c r="CF687" s="106"/>
    </row>
    <row r="688" spans="1:84" ht="12.5" x14ac:dyDescent="0.25">
      <c r="A688" s="106"/>
      <c r="B688" s="90"/>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c r="AD688" s="106"/>
      <c r="AE688" s="106"/>
      <c r="AF688" s="106"/>
      <c r="AG688" s="106"/>
      <c r="AH688" s="106"/>
      <c r="AI688" s="106"/>
      <c r="AJ688" s="106"/>
      <c r="AK688" s="106"/>
      <c r="AL688" s="106"/>
      <c r="AM688" s="106"/>
      <c r="AN688" s="106"/>
      <c r="AO688" s="106"/>
      <c r="AP688" s="106"/>
      <c r="AQ688" s="106"/>
      <c r="AR688" s="106"/>
      <c r="AS688" s="106"/>
      <c r="AT688" s="106"/>
      <c r="AU688" s="106"/>
      <c r="AV688" s="106"/>
      <c r="AW688" s="106"/>
      <c r="AX688" s="106"/>
      <c r="AY688" s="106"/>
      <c r="AZ688" s="106"/>
      <c r="BA688" s="106"/>
      <c r="BB688" s="106"/>
      <c r="BC688" s="106"/>
      <c r="BD688" s="106"/>
      <c r="BE688" s="106"/>
      <c r="BF688" s="106"/>
      <c r="BG688" s="106"/>
      <c r="BH688" s="106"/>
      <c r="BI688" s="106"/>
      <c r="BJ688" s="106"/>
      <c r="BK688" s="106"/>
      <c r="BL688" s="106"/>
      <c r="BM688" s="106"/>
      <c r="BN688" s="106"/>
      <c r="BO688" s="106"/>
      <c r="BP688" s="106"/>
      <c r="BQ688" s="106"/>
      <c r="BR688" s="106"/>
      <c r="BS688" s="106"/>
      <c r="BT688" s="106"/>
      <c r="BU688" s="106"/>
      <c r="BV688" s="106"/>
      <c r="BW688" s="106"/>
      <c r="BX688" s="106"/>
      <c r="BY688" s="106"/>
      <c r="BZ688" s="106"/>
      <c r="CA688" s="106"/>
      <c r="CB688" s="106"/>
      <c r="CC688" s="106"/>
      <c r="CD688" s="106"/>
      <c r="CE688" s="106"/>
      <c r="CF688" s="106"/>
    </row>
    <row r="689" spans="1:84" ht="12.5" x14ac:dyDescent="0.25">
      <c r="A689" s="106"/>
      <c r="B689" s="90"/>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c r="AD689" s="106"/>
      <c r="AE689" s="106"/>
      <c r="AF689" s="106"/>
      <c r="AG689" s="106"/>
      <c r="AH689" s="106"/>
      <c r="AI689" s="106"/>
      <c r="AJ689" s="106"/>
      <c r="AK689" s="106"/>
      <c r="AL689" s="106"/>
      <c r="AM689" s="106"/>
      <c r="AN689" s="106"/>
      <c r="AO689" s="106"/>
      <c r="AP689" s="106"/>
      <c r="AQ689" s="106"/>
      <c r="AR689" s="106"/>
      <c r="AS689" s="106"/>
      <c r="AT689" s="106"/>
      <c r="AU689" s="106"/>
      <c r="AV689" s="106"/>
      <c r="AW689" s="106"/>
      <c r="AX689" s="106"/>
      <c r="AY689" s="106"/>
      <c r="AZ689" s="106"/>
      <c r="BA689" s="106"/>
      <c r="BB689" s="106"/>
      <c r="BC689" s="106"/>
      <c r="BD689" s="106"/>
      <c r="BE689" s="106"/>
      <c r="BF689" s="106"/>
      <c r="BG689" s="106"/>
      <c r="BH689" s="106"/>
      <c r="BI689" s="106"/>
      <c r="BJ689" s="106"/>
      <c r="BK689" s="106"/>
      <c r="BL689" s="106"/>
      <c r="BM689" s="106"/>
      <c r="BN689" s="106"/>
      <c r="BO689" s="106"/>
      <c r="BP689" s="106"/>
      <c r="BQ689" s="106"/>
      <c r="BR689" s="106"/>
      <c r="BS689" s="106"/>
      <c r="BT689" s="106"/>
      <c r="BU689" s="106"/>
      <c r="BV689" s="106"/>
      <c r="BW689" s="106"/>
      <c r="BX689" s="106"/>
      <c r="BY689" s="106"/>
      <c r="BZ689" s="106"/>
      <c r="CA689" s="106"/>
      <c r="CB689" s="106"/>
      <c r="CC689" s="106"/>
      <c r="CD689" s="106"/>
      <c r="CE689" s="106"/>
      <c r="CF689" s="106"/>
    </row>
    <row r="690" spans="1:84" ht="12.5" x14ac:dyDescent="0.25">
      <c r="A690" s="106"/>
      <c r="B690" s="90"/>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c r="AD690" s="106"/>
      <c r="AE690" s="106"/>
      <c r="AF690" s="106"/>
      <c r="AG690" s="106"/>
      <c r="AH690" s="106"/>
      <c r="AI690" s="106"/>
      <c r="AJ690" s="106"/>
      <c r="AK690" s="106"/>
      <c r="AL690" s="106"/>
      <c r="AM690" s="106"/>
      <c r="AN690" s="106"/>
      <c r="AO690" s="106"/>
      <c r="AP690" s="106"/>
      <c r="AQ690" s="106"/>
      <c r="AR690" s="106"/>
      <c r="AS690" s="106"/>
      <c r="AT690" s="106"/>
      <c r="AU690" s="106"/>
      <c r="AV690" s="106"/>
      <c r="AW690" s="106"/>
      <c r="AX690" s="106"/>
      <c r="AY690" s="106"/>
      <c r="AZ690" s="106"/>
      <c r="BA690" s="106"/>
      <c r="BB690" s="106"/>
      <c r="BC690" s="106"/>
      <c r="BD690" s="106"/>
      <c r="BE690" s="106"/>
      <c r="BF690" s="106"/>
      <c r="BG690" s="106"/>
      <c r="BH690" s="106"/>
      <c r="BI690" s="106"/>
      <c r="BJ690" s="106"/>
      <c r="BK690" s="106"/>
      <c r="BL690" s="106"/>
      <c r="BM690" s="106"/>
      <c r="BN690" s="106"/>
      <c r="BO690" s="106"/>
      <c r="BP690" s="106"/>
      <c r="BQ690" s="106"/>
      <c r="BR690" s="106"/>
      <c r="BS690" s="106"/>
      <c r="BT690" s="106"/>
      <c r="BU690" s="106"/>
      <c r="BV690" s="106"/>
      <c r="BW690" s="106"/>
      <c r="BX690" s="106"/>
      <c r="BY690" s="106"/>
      <c r="BZ690" s="106"/>
      <c r="CA690" s="106"/>
      <c r="CB690" s="106"/>
      <c r="CC690" s="106"/>
      <c r="CD690" s="106"/>
      <c r="CE690" s="106"/>
      <c r="CF690" s="106"/>
    </row>
    <row r="691" spans="1:84" ht="12.5" x14ac:dyDescent="0.25">
      <c r="A691" s="106"/>
      <c r="B691" s="90"/>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c r="AD691" s="106"/>
      <c r="AE691" s="106"/>
      <c r="AF691" s="106"/>
      <c r="AG691" s="106"/>
      <c r="AH691" s="106"/>
      <c r="AI691" s="106"/>
      <c r="AJ691" s="106"/>
      <c r="AK691" s="106"/>
      <c r="AL691" s="106"/>
      <c r="AM691" s="106"/>
      <c r="AN691" s="106"/>
      <c r="AO691" s="106"/>
      <c r="AP691" s="106"/>
      <c r="AQ691" s="106"/>
      <c r="AR691" s="106"/>
      <c r="AS691" s="106"/>
      <c r="AT691" s="106"/>
      <c r="AU691" s="106"/>
      <c r="AV691" s="106"/>
      <c r="AW691" s="106"/>
      <c r="AX691" s="106"/>
      <c r="AY691" s="106"/>
      <c r="AZ691" s="106"/>
      <c r="BA691" s="106"/>
      <c r="BB691" s="106"/>
      <c r="BC691" s="106"/>
      <c r="BD691" s="106"/>
      <c r="BE691" s="106"/>
      <c r="BF691" s="106"/>
      <c r="BG691" s="106"/>
      <c r="BH691" s="106"/>
      <c r="BI691" s="106"/>
      <c r="BJ691" s="106"/>
      <c r="BK691" s="106"/>
      <c r="BL691" s="106"/>
      <c r="BM691" s="106"/>
      <c r="BN691" s="106"/>
      <c r="BO691" s="106"/>
      <c r="BP691" s="106"/>
      <c r="BQ691" s="106"/>
      <c r="BR691" s="106"/>
      <c r="BS691" s="106"/>
      <c r="BT691" s="106"/>
      <c r="BU691" s="106"/>
      <c r="BV691" s="106"/>
      <c r="BW691" s="106"/>
      <c r="BX691" s="106"/>
      <c r="BY691" s="106"/>
      <c r="BZ691" s="106"/>
      <c r="CA691" s="106"/>
      <c r="CB691" s="106"/>
      <c r="CC691" s="106"/>
      <c r="CD691" s="106"/>
      <c r="CE691" s="106"/>
      <c r="CF691" s="106"/>
    </row>
    <row r="692" spans="1:84" ht="12.5" x14ac:dyDescent="0.25">
      <c r="A692" s="106"/>
      <c r="B692" s="90"/>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c r="AD692" s="106"/>
      <c r="AE692" s="106"/>
      <c r="AF692" s="106"/>
      <c r="AG692" s="106"/>
      <c r="AH692" s="106"/>
      <c r="AI692" s="106"/>
      <c r="AJ692" s="106"/>
      <c r="AK692" s="106"/>
      <c r="AL692" s="106"/>
      <c r="AM692" s="106"/>
      <c r="AN692" s="106"/>
      <c r="AO692" s="106"/>
      <c r="AP692" s="106"/>
      <c r="AQ692" s="106"/>
      <c r="AR692" s="106"/>
      <c r="AS692" s="106"/>
      <c r="AT692" s="106"/>
      <c r="AU692" s="106"/>
      <c r="AV692" s="106"/>
      <c r="AW692" s="106"/>
      <c r="AX692" s="106"/>
      <c r="AY692" s="106"/>
      <c r="AZ692" s="106"/>
      <c r="BA692" s="106"/>
      <c r="BB692" s="106"/>
      <c r="BC692" s="106"/>
      <c r="BD692" s="106"/>
      <c r="BE692" s="106"/>
      <c r="BF692" s="106"/>
      <c r="BG692" s="106"/>
      <c r="BH692" s="106"/>
      <c r="BI692" s="106"/>
      <c r="BJ692" s="106"/>
      <c r="BK692" s="106"/>
      <c r="BL692" s="106"/>
      <c r="BM692" s="106"/>
      <c r="BN692" s="106"/>
      <c r="BO692" s="106"/>
      <c r="BP692" s="106"/>
      <c r="BQ692" s="106"/>
      <c r="BR692" s="106"/>
      <c r="BS692" s="106"/>
      <c r="BT692" s="106"/>
      <c r="BU692" s="106"/>
      <c r="BV692" s="106"/>
      <c r="BW692" s="106"/>
      <c r="BX692" s="106"/>
      <c r="BY692" s="106"/>
      <c r="BZ692" s="106"/>
      <c r="CA692" s="106"/>
      <c r="CB692" s="106"/>
      <c r="CC692" s="106"/>
      <c r="CD692" s="106"/>
      <c r="CE692" s="106"/>
      <c r="CF692" s="106"/>
    </row>
    <row r="693" spans="1:84" ht="12.5" x14ac:dyDescent="0.25">
      <c r="A693" s="106"/>
      <c r="B693" s="90"/>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c r="AD693" s="106"/>
      <c r="AE693" s="106"/>
      <c r="AF693" s="106"/>
      <c r="AG693" s="106"/>
      <c r="AH693" s="106"/>
      <c r="AI693" s="106"/>
      <c r="AJ693" s="106"/>
      <c r="AK693" s="106"/>
      <c r="AL693" s="106"/>
      <c r="AM693" s="106"/>
      <c r="AN693" s="106"/>
      <c r="AO693" s="106"/>
      <c r="AP693" s="106"/>
      <c r="AQ693" s="106"/>
      <c r="AR693" s="106"/>
      <c r="AS693" s="106"/>
      <c r="AT693" s="106"/>
      <c r="AU693" s="106"/>
      <c r="AV693" s="106"/>
      <c r="AW693" s="106"/>
      <c r="AX693" s="106"/>
      <c r="AY693" s="106"/>
      <c r="AZ693" s="106"/>
      <c r="BA693" s="106"/>
      <c r="BB693" s="106"/>
      <c r="BC693" s="106"/>
      <c r="BD693" s="106"/>
      <c r="BE693" s="106"/>
      <c r="BF693" s="106"/>
      <c r="BG693" s="106"/>
      <c r="BH693" s="106"/>
      <c r="BI693" s="106"/>
      <c r="BJ693" s="106"/>
      <c r="BK693" s="106"/>
      <c r="BL693" s="106"/>
      <c r="BM693" s="106"/>
      <c r="BN693" s="106"/>
      <c r="BO693" s="106"/>
      <c r="BP693" s="106"/>
      <c r="BQ693" s="106"/>
      <c r="BR693" s="106"/>
      <c r="BS693" s="106"/>
      <c r="BT693" s="106"/>
      <c r="BU693" s="106"/>
      <c r="BV693" s="106"/>
      <c r="BW693" s="106"/>
      <c r="BX693" s="106"/>
      <c r="BY693" s="106"/>
      <c r="BZ693" s="106"/>
      <c r="CA693" s="106"/>
      <c r="CB693" s="106"/>
      <c r="CC693" s="106"/>
      <c r="CD693" s="106"/>
      <c r="CE693" s="106"/>
      <c r="CF693" s="106"/>
    </row>
    <row r="694" spans="1:84" ht="12.5" x14ac:dyDescent="0.25">
      <c r="A694" s="106"/>
      <c r="B694" s="90"/>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c r="AA694" s="106"/>
      <c r="AB694" s="106"/>
      <c r="AC694" s="106"/>
      <c r="AD694" s="106"/>
      <c r="AE694" s="106"/>
      <c r="AF694" s="106"/>
      <c r="AG694" s="106"/>
      <c r="AH694" s="106"/>
      <c r="AI694" s="106"/>
      <c r="AJ694" s="106"/>
      <c r="AK694" s="106"/>
      <c r="AL694" s="106"/>
      <c r="AM694" s="106"/>
      <c r="AN694" s="106"/>
      <c r="AO694" s="106"/>
      <c r="AP694" s="106"/>
      <c r="AQ694" s="106"/>
      <c r="AR694" s="106"/>
      <c r="AS694" s="106"/>
      <c r="AT694" s="106"/>
      <c r="AU694" s="106"/>
      <c r="AV694" s="106"/>
      <c r="AW694" s="106"/>
      <c r="AX694" s="106"/>
      <c r="AY694" s="106"/>
      <c r="AZ694" s="106"/>
      <c r="BA694" s="106"/>
      <c r="BB694" s="106"/>
      <c r="BC694" s="106"/>
      <c r="BD694" s="106"/>
      <c r="BE694" s="106"/>
      <c r="BF694" s="106"/>
      <c r="BG694" s="106"/>
      <c r="BH694" s="106"/>
      <c r="BI694" s="106"/>
      <c r="BJ694" s="106"/>
      <c r="BK694" s="106"/>
      <c r="BL694" s="106"/>
      <c r="BM694" s="106"/>
      <c r="BN694" s="106"/>
      <c r="BO694" s="106"/>
      <c r="BP694" s="106"/>
      <c r="BQ694" s="106"/>
      <c r="BR694" s="106"/>
      <c r="BS694" s="106"/>
      <c r="BT694" s="106"/>
      <c r="BU694" s="106"/>
      <c r="BV694" s="106"/>
      <c r="BW694" s="106"/>
      <c r="BX694" s="106"/>
      <c r="BY694" s="106"/>
      <c r="BZ694" s="106"/>
      <c r="CA694" s="106"/>
      <c r="CB694" s="106"/>
      <c r="CC694" s="106"/>
      <c r="CD694" s="106"/>
      <c r="CE694" s="106"/>
      <c r="CF694" s="106"/>
    </row>
    <row r="695" spans="1:84" ht="12.5" x14ac:dyDescent="0.25">
      <c r="A695" s="106"/>
      <c r="B695" s="90"/>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c r="AD695" s="106"/>
      <c r="AE695" s="106"/>
      <c r="AF695" s="106"/>
      <c r="AG695" s="106"/>
      <c r="AH695" s="106"/>
      <c r="AI695" s="106"/>
      <c r="AJ695" s="106"/>
      <c r="AK695" s="106"/>
      <c r="AL695" s="106"/>
      <c r="AM695" s="106"/>
      <c r="AN695" s="106"/>
      <c r="AO695" s="106"/>
      <c r="AP695" s="106"/>
      <c r="AQ695" s="106"/>
      <c r="AR695" s="106"/>
      <c r="AS695" s="106"/>
      <c r="AT695" s="106"/>
      <c r="AU695" s="106"/>
      <c r="AV695" s="106"/>
      <c r="AW695" s="106"/>
      <c r="AX695" s="106"/>
      <c r="AY695" s="106"/>
      <c r="AZ695" s="106"/>
      <c r="BA695" s="106"/>
      <c r="BB695" s="106"/>
      <c r="BC695" s="106"/>
      <c r="BD695" s="106"/>
      <c r="BE695" s="106"/>
      <c r="BF695" s="106"/>
      <c r="BG695" s="106"/>
      <c r="BH695" s="106"/>
      <c r="BI695" s="106"/>
      <c r="BJ695" s="106"/>
      <c r="BK695" s="106"/>
      <c r="BL695" s="106"/>
      <c r="BM695" s="106"/>
      <c r="BN695" s="106"/>
      <c r="BO695" s="106"/>
      <c r="BP695" s="106"/>
      <c r="BQ695" s="106"/>
      <c r="BR695" s="106"/>
      <c r="BS695" s="106"/>
      <c r="BT695" s="106"/>
      <c r="BU695" s="106"/>
      <c r="BV695" s="106"/>
      <c r="BW695" s="106"/>
      <c r="BX695" s="106"/>
      <c r="BY695" s="106"/>
      <c r="BZ695" s="106"/>
      <c r="CA695" s="106"/>
      <c r="CB695" s="106"/>
      <c r="CC695" s="106"/>
      <c r="CD695" s="106"/>
      <c r="CE695" s="106"/>
      <c r="CF695" s="106"/>
    </row>
    <row r="696" spans="1:84" ht="12.5" x14ac:dyDescent="0.25">
      <c r="A696" s="106"/>
      <c r="B696" s="90"/>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c r="AA696" s="106"/>
      <c r="AB696" s="106"/>
      <c r="AC696" s="106"/>
      <c r="AD696" s="106"/>
      <c r="AE696" s="106"/>
      <c r="AF696" s="106"/>
      <c r="AG696" s="106"/>
      <c r="AH696" s="106"/>
      <c r="AI696" s="106"/>
      <c r="AJ696" s="106"/>
      <c r="AK696" s="106"/>
      <c r="AL696" s="106"/>
      <c r="AM696" s="106"/>
      <c r="AN696" s="106"/>
      <c r="AO696" s="106"/>
      <c r="AP696" s="106"/>
      <c r="AQ696" s="106"/>
      <c r="AR696" s="106"/>
      <c r="AS696" s="106"/>
      <c r="AT696" s="106"/>
      <c r="AU696" s="106"/>
      <c r="AV696" s="106"/>
      <c r="AW696" s="106"/>
      <c r="AX696" s="106"/>
      <c r="AY696" s="106"/>
      <c r="AZ696" s="106"/>
      <c r="BA696" s="106"/>
      <c r="BB696" s="106"/>
      <c r="BC696" s="106"/>
      <c r="BD696" s="106"/>
      <c r="BE696" s="106"/>
      <c r="BF696" s="106"/>
      <c r="BG696" s="106"/>
      <c r="BH696" s="106"/>
      <c r="BI696" s="106"/>
      <c r="BJ696" s="106"/>
      <c r="BK696" s="106"/>
      <c r="BL696" s="106"/>
      <c r="BM696" s="106"/>
      <c r="BN696" s="106"/>
      <c r="BO696" s="106"/>
      <c r="BP696" s="106"/>
      <c r="BQ696" s="106"/>
      <c r="BR696" s="106"/>
      <c r="BS696" s="106"/>
      <c r="BT696" s="106"/>
      <c r="BU696" s="106"/>
      <c r="BV696" s="106"/>
      <c r="BW696" s="106"/>
      <c r="BX696" s="106"/>
      <c r="BY696" s="106"/>
      <c r="BZ696" s="106"/>
      <c r="CA696" s="106"/>
      <c r="CB696" s="106"/>
      <c r="CC696" s="106"/>
      <c r="CD696" s="106"/>
      <c r="CE696" s="106"/>
      <c r="CF696" s="106"/>
    </row>
    <row r="697" spans="1:84" ht="12.5" x14ac:dyDescent="0.25">
      <c r="A697" s="106"/>
      <c r="B697" s="90"/>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c r="AF697" s="106"/>
      <c r="AG697" s="106"/>
      <c r="AH697" s="106"/>
      <c r="AI697" s="106"/>
      <c r="AJ697" s="106"/>
      <c r="AK697" s="106"/>
      <c r="AL697" s="106"/>
      <c r="AM697" s="106"/>
      <c r="AN697" s="106"/>
      <c r="AO697" s="106"/>
      <c r="AP697" s="106"/>
      <c r="AQ697" s="106"/>
      <c r="AR697" s="106"/>
      <c r="AS697" s="106"/>
      <c r="AT697" s="106"/>
      <c r="AU697" s="106"/>
      <c r="AV697" s="106"/>
      <c r="AW697" s="106"/>
      <c r="AX697" s="106"/>
      <c r="AY697" s="106"/>
      <c r="AZ697" s="106"/>
      <c r="BA697" s="106"/>
      <c r="BB697" s="106"/>
      <c r="BC697" s="106"/>
      <c r="BD697" s="106"/>
      <c r="BE697" s="106"/>
      <c r="BF697" s="106"/>
      <c r="BG697" s="106"/>
      <c r="BH697" s="106"/>
      <c r="BI697" s="106"/>
      <c r="BJ697" s="106"/>
      <c r="BK697" s="106"/>
      <c r="BL697" s="106"/>
      <c r="BM697" s="106"/>
      <c r="BN697" s="106"/>
      <c r="BO697" s="106"/>
      <c r="BP697" s="106"/>
      <c r="BQ697" s="106"/>
      <c r="BR697" s="106"/>
      <c r="BS697" s="106"/>
      <c r="BT697" s="106"/>
      <c r="BU697" s="106"/>
      <c r="BV697" s="106"/>
      <c r="BW697" s="106"/>
      <c r="BX697" s="106"/>
      <c r="BY697" s="106"/>
      <c r="BZ697" s="106"/>
      <c r="CA697" s="106"/>
      <c r="CB697" s="106"/>
      <c r="CC697" s="106"/>
      <c r="CD697" s="106"/>
      <c r="CE697" s="106"/>
      <c r="CF697" s="106"/>
    </row>
    <row r="698" spans="1:84" ht="12.5" x14ac:dyDescent="0.25">
      <c r="A698" s="106"/>
      <c r="B698" s="90"/>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6"/>
      <c r="AY698" s="106"/>
      <c r="AZ698" s="106"/>
      <c r="BA698" s="106"/>
      <c r="BB698" s="106"/>
      <c r="BC698" s="106"/>
      <c r="BD698" s="106"/>
      <c r="BE698" s="106"/>
      <c r="BF698" s="106"/>
      <c r="BG698" s="106"/>
      <c r="BH698" s="106"/>
      <c r="BI698" s="106"/>
      <c r="BJ698" s="106"/>
      <c r="BK698" s="106"/>
      <c r="BL698" s="106"/>
      <c r="BM698" s="106"/>
      <c r="BN698" s="106"/>
      <c r="BO698" s="106"/>
      <c r="BP698" s="106"/>
      <c r="BQ698" s="106"/>
      <c r="BR698" s="106"/>
      <c r="BS698" s="106"/>
      <c r="BT698" s="106"/>
      <c r="BU698" s="106"/>
      <c r="BV698" s="106"/>
      <c r="BW698" s="106"/>
      <c r="BX698" s="106"/>
      <c r="BY698" s="106"/>
      <c r="BZ698" s="106"/>
      <c r="CA698" s="106"/>
      <c r="CB698" s="106"/>
      <c r="CC698" s="106"/>
      <c r="CD698" s="106"/>
      <c r="CE698" s="106"/>
      <c r="CF698" s="106"/>
    </row>
    <row r="699" spans="1:84" ht="12.5" x14ac:dyDescent="0.25">
      <c r="A699" s="106"/>
      <c r="B699" s="90"/>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c r="AD699" s="106"/>
      <c r="AE699" s="106"/>
      <c r="AF699" s="106"/>
      <c r="AG699" s="106"/>
      <c r="AH699" s="106"/>
      <c r="AI699" s="106"/>
      <c r="AJ699" s="106"/>
      <c r="AK699" s="106"/>
      <c r="AL699" s="106"/>
      <c r="AM699" s="106"/>
      <c r="AN699" s="106"/>
      <c r="AO699" s="106"/>
      <c r="AP699" s="106"/>
      <c r="AQ699" s="106"/>
      <c r="AR699" s="106"/>
      <c r="AS699" s="106"/>
      <c r="AT699" s="106"/>
      <c r="AU699" s="106"/>
      <c r="AV699" s="106"/>
      <c r="AW699" s="106"/>
      <c r="AX699" s="106"/>
      <c r="AY699" s="106"/>
      <c r="AZ699" s="106"/>
      <c r="BA699" s="106"/>
      <c r="BB699" s="106"/>
      <c r="BC699" s="106"/>
      <c r="BD699" s="106"/>
      <c r="BE699" s="106"/>
      <c r="BF699" s="106"/>
      <c r="BG699" s="106"/>
      <c r="BH699" s="106"/>
      <c r="BI699" s="106"/>
      <c r="BJ699" s="106"/>
      <c r="BK699" s="106"/>
      <c r="BL699" s="106"/>
      <c r="BM699" s="106"/>
      <c r="BN699" s="106"/>
      <c r="BO699" s="106"/>
      <c r="BP699" s="106"/>
      <c r="BQ699" s="106"/>
      <c r="BR699" s="106"/>
      <c r="BS699" s="106"/>
      <c r="BT699" s="106"/>
      <c r="BU699" s="106"/>
      <c r="BV699" s="106"/>
      <c r="BW699" s="106"/>
      <c r="BX699" s="106"/>
      <c r="BY699" s="106"/>
      <c r="BZ699" s="106"/>
      <c r="CA699" s="106"/>
      <c r="CB699" s="106"/>
      <c r="CC699" s="106"/>
      <c r="CD699" s="106"/>
      <c r="CE699" s="106"/>
      <c r="CF699" s="106"/>
    </row>
    <row r="700" spans="1:84" ht="12.5" x14ac:dyDescent="0.25">
      <c r="A700" s="106"/>
      <c r="B700" s="90"/>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c r="AD700" s="106"/>
      <c r="AE700" s="106"/>
      <c r="AF700" s="106"/>
      <c r="AG700" s="106"/>
      <c r="AH700" s="106"/>
      <c r="AI700" s="106"/>
      <c r="AJ700" s="106"/>
      <c r="AK700" s="106"/>
      <c r="AL700" s="106"/>
      <c r="AM700" s="106"/>
      <c r="AN700" s="106"/>
      <c r="AO700" s="106"/>
      <c r="AP700" s="106"/>
      <c r="AQ700" s="106"/>
      <c r="AR700" s="106"/>
      <c r="AS700" s="106"/>
      <c r="AT700" s="106"/>
      <c r="AU700" s="106"/>
      <c r="AV700" s="106"/>
      <c r="AW700" s="106"/>
      <c r="AX700" s="106"/>
      <c r="AY700" s="106"/>
      <c r="AZ700" s="106"/>
      <c r="BA700" s="106"/>
      <c r="BB700" s="106"/>
      <c r="BC700" s="106"/>
      <c r="BD700" s="106"/>
      <c r="BE700" s="106"/>
      <c r="BF700" s="106"/>
      <c r="BG700" s="106"/>
      <c r="BH700" s="106"/>
      <c r="BI700" s="106"/>
      <c r="BJ700" s="106"/>
      <c r="BK700" s="106"/>
      <c r="BL700" s="106"/>
      <c r="BM700" s="106"/>
      <c r="BN700" s="106"/>
      <c r="BO700" s="106"/>
      <c r="BP700" s="106"/>
      <c r="BQ700" s="106"/>
      <c r="BR700" s="106"/>
      <c r="BS700" s="106"/>
      <c r="BT700" s="106"/>
      <c r="BU700" s="106"/>
      <c r="BV700" s="106"/>
      <c r="BW700" s="106"/>
      <c r="BX700" s="106"/>
      <c r="BY700" s="106"/>
      <c r="BZ700" s="106"/>
      <c r="CA700" s="106"/>
      <c r="CB700" s="106"/>
      <c r="CC700" s="106"/>
      <c r="CD700" s="106"/>
      <c r="CE700" s="106"/>
      <c r="CF700" s="106"/>
    </row>
    <row r="701" spans="1:84" ht="12.5" x14ac:dyDescent="0.25">
      <c r="A701" s="106"/>
      <c r="B701" s="90"/>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c r="AD701" s="106"/>
      <c r="AE701" s="106"/>
      <c r="AF701" s="106"/>
      <c r="AG701" s="106"/>
      <c r="AH701" s="106"/>
      <c r="AI701" s="106"/>
      <c r="AJ701" s="106"/>
      <c r="AK701" s="106"/>
      <c r="AL701" s="106"/>
      <c r="AM701" s="106"/>
      <c r="AN701" s="106"/>
      <c r="AO701" s="106"/>
      <c r="AP701" s="106"/>
      <c r="AQ701" s="106"/>
      <c r="AR701" s="106"/>
      <c r="AS701" s="106"/>
      <c r="AT701" s="106"/>
      <c r="AU701" s="106"/>
      <c r="AV701" s="106"/>
      <c r="AW701" s="106"/>
      <c r="AX701" s="106"/>
      <c r="AY701" s="106"/>
      <c r="AZ701" s="106"/>
      <c r="BA701" s="106"/>
      <c r="BB701" s="106"/>
      <c r="BC701" s="106"/>
      <c r="BD701" s="106"/>
      <c r="BE701" s="106"/>
      <c r="BF701" s="106"/>
      <c r="BG701" s="106"/>
      <c r="BH701" s="106"/>
      <c r="BI701" s="106"/>
      <c r="BJ701" s="106"/>
      <c r="BK701" s="106"/>
      <c r="BL701" s="106"/>
      <c r="BM701" s="106"/>
      <c r="BN701" s="106"/>
      <c r="BO701" s="106"/>
      <c r="BP701" s="106"/>
      <c r="BQ701" s="106"/>
      <c r="BR701" s="106"/>
      <c r="BS701" s="106"/>
      <c r="BT701" s="106"/>
      <c r="BU701" s="106"/>
      <c r="BV701" s="106"/>
      <c r="BW701" s="106"/>
      <c r="BX701" s="106"/>
      <c r="BY701" s="106"/>
      <c r="BZ701" s="106"/>
      <c r="CA701" s="106"/>
      <c r="CB701" s="106"/>
      <c r="CC701" s="106"/>
      <c r="CD701" s="106"/>
      <c r="CE701" s="106"/>
      <c r="CF701" s="106"/>
    </row>
    <row r="702" spans="1:84" ht="12.5" x14ac:dyDescent="0.25">
      <c r="A702" s="106"/>
      <c r="B702" s="90"/>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c r="AD702" s="106"/>
      <c r="AE702" s="106"/>
      <c r="AF702" s="106"/>
      <c r="AG702" s="106"/>
      <c r="AH702" s="106"/>
      <c r="AI702" s="106"/>
      <c r="AJ702" s="106"/>
      <c r="AK702" s="106"/>
      <c r="AL702" s="106"/>
      <c r="AM702" s="106"/>
      <c r="AN702" s="106"/>
      <c r="AO702" s="106"/>
      <c r="AP702" s="106"/>
      <c r="AQ702" s="106"/>
      <c r="AR702" s="106"/>
      <c r="AS702" s="106"/>
      <c r="AT702" s="106"/>
      <c r="AU702" s="106"/>
      <c r="AV702" s="106"/>
      <c r="AW702" s="106"/>
      <c r="AX702" s="106"/>
      <c r="AY702" s="106"/>
      <c r="AZ702" s="106"/>
      <c r="BA702" s="106"/>
      <c r="BB702" s="106"/>
      <c r="BC702" s="106"/>
      <c r="BD702" s="106"/>
      <c r="BE702" s="106"/>
      <c r="BF702" s="106"/>
      <c r="BG702" s="106"/>
      <c r="BH702" s="106"/>
      <c r="BI702" s="106"/>
      <c r="BJ702" s="106"/>
      <c r="BK702" s="106"/>
      <c r="BL702" s="106"/>
      <c r="BM702" s="106"/>
      <c r="BN702" s="106"/>
      <c r="BO702" s="106"/>
      <c r="BP702" s="106"/>
      <c r="BQ702" s="106"/>
      <c r="BR702" s="106"/>
      <c r="BS702" s="106"/>
      <c r="BT702" s="106"/>
      <c r="BU702" s="106"/>
      <c r="BV702" s="106"/>
      <c r="BW702" s="106"/>
      <c r="BX702" s="106"/>
      <c r="BY702" s="106"/>
      <c r="BZ702" s="106"/>
      <c r="CA702" s="106"/>
      <c r="CB702" s="106"/>
      <c r="CC702" s="106"/>
      <c r="CD702" s="106"/>
      <c r="CE702" s="106"/>
      <c r="CF702" s="106"/>
    </row>
    <row r="703" spans="1:84" ht="12.5" x14ac:dyDescent="0.25">
      <c r="A703" s="106"/>
      <c r="B703" s="90"/>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c r="AD703" s="106"/>
      <c r="AE703" s="106"/>
      <c r="AF703" s="106"/>
      <c r="AG703" s="106"/>
      <c r="AH703" s="106"/>
      <c r="AI703" s="106"/>
      <c r="AJ703" s="106"/>
      <c r="AK703" s="106"/>
      <c r="AL703" s="106"/>
      <c r="AM703" s="106"/>
      <c r="AN703" s="106"/>
      <c r="AO703" s="106"/>
      <c r="AP703" s="106"/>
      <c r="AQ703" s="106"/>
      <c r="AR703" s="106"/>
      <c r="AS703" s="106"/>
      <c r="AT703" s="106"/>
      <c r="AU703" s="106"/>
      <c r="AV703" s="106"/>
      <c r="AW703" s="106"/>
      <c r="AX703" s="106"/>
      <c r="AY703" s="106"/>
      <c r="AZ703" s="106"/>
      <c r="BA703" s="106"/>
      <c r="BB703" s="106"/>
      <c r="BC703" s="106"/>
      <c r="BD703" s="106"/>
      <c r="BE703" s="106"/>
      <c r="BF703" s="106"/>
      <c r="BG703" s="106"/>
      <c r="BH703" s="106"/>
      <c r="BI703" s="106"/>
      <c r="BJ703" s="106"/>
      <c r="BK703" s="106"/>
      <c r="BL703" s="106"/>
      <c r="BM703" s="106"/>
      <c r="BN703" s="106"/>
      <c r="BO703" s="106"/>
      <c r="BP703" s="106"/>
      <c r="BQ703" s="106"/>
      <c r="BR703" s="106"/>
      <c r="BS703" s="106"/>
      <c r="BT703" s="106"/>
      <c r="BU703" s="106"/>
      <c r="BV703" s="106"/>
      <c r="BW703" s="106"/>
      <c r="BX703" s="106"/>
      <c r="BY703" s="106"/>
      <c r="BZ703" s="106"/>
      <c r="CA703" s="106"/>
      <c r="CB703" s="106"/>
      <c r="CC703" s="106"/>
      <c r="CD703" s="106"/>
      <c r="CE703" s="106"/>
      <c r="CF703" s="106"/>
    </row>
    <row r="704" spans="1:84" ht="12.5" x14ac:dyDescent="0.25">
      <c r="A704" s="106"/>
      <c r="B704" s="90"/>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c r="AD704" s="106"/>
      <c r="AE704" s="106"/>
      <c r="AF704" s="106"/>
      <c r="AG704" s="106"/>
      <c r="AH704" s="106"/>
      <c r="AI704" s="106"/>
      <c r="AJ704" s="106"/>
      <c r="AK704" s="106"/>
      <c r="AL704" s="106"/>
      <c r="AM704" s="106"/>
      <c r="AN704" s="106"/>
      <c r="AO704" s="106"/>
      <c r="AP704" s="106"/>
      <c r="AQ704" s="106"/>
      <c r="AR704" s="106"/>
      <c r="AS704" s="106"/>
      <c r="AT704" s="106"/>
      <c r="AU704" s="106"/>
      <c r="AV704" s="106"/>
      <c r="AW704" s="106"/>
      <c r="AX704" s="106"/>
      <c r="AY704" s="106"/>
      <c r="AZ704" s="106"/>
      <c r="BA704" s="106"/>
      <c r="BB704" s="106"/>
      <c r="BC704" s="106"/>
      <c r="BD704" s="106"/>
      <c r="BE704" s="106"/>
      <c r="BF704" s="106"/>
      <c r="BG704" s="106"/>
      <c r="BH704" s="106"/>
      <c r="BI704" s="106"/>
      <c r="BJ704" s="106"/>
      <c r="BK704" s="106"/>
      <c r="BL704" s="106"/>
      <c r="BM704" s="106"/>
      <c r="BN704" s="106"/>
      <c r="BO704" s="106"/>
      <c r="BP704" s="106"/>
      <c r="BQ704" s="106"/>
      <c r="BR704" s="106"/>
      <c r="BS704" s="106"/>
      <c r="BT704" s="106"/>
      <c r="BU704" s="106"/>
      <c r="BV704" s="106"/>
      <c r="BW704" s="106"/>
      <c r="BX704" s="106"/>
      <c r="BY704" s="106"/>
      <c r="BZ704" s="106"/>
      <c r="CA704" s="106"/>
      <c r="CB704" s="106"/>
      <c r="CC704" s="106"/>
      <c r="CD704" s="106"/>
      <c r="CE704" s="106"/>
      <c r="CF704" s="106"/>
    </row>
    <row r="705" spans="1:84" ht="12.5" x14ac:dyDescent="0.25">
      <c r="A705" s="106"/>
      <c r="B705" s="90"/>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c r="AD705" s="106"/>
      <c r="AE705" s="106"/>
      <c r="AF705" s="106"/>
      <c r="AG705" s="106"/>
      <c r="AH705" s="106"/>
      <c r="AI705" s="106"/>
      <c r="AJ705" s="106"/>
      <c r="AK705" s="106"/>
      <c r="AL705" s="106"/>
      <c r="AM705" s="106"/>
      <c r="AN705" s="106"/>
      <c r="AO705" s="106"/>
      <c r="AP705" s="106"/>
      <c r="AQ705" s="106"/>
      <c r="AR705" s="106"/>
      <c r="AS705" s="106"/>
      <c r="AT705" s="106"/>
      <c r="AU705" s="106"/>
      <c r="AV705" s="106"/>
      <c r="AW705" s="106"/>
      <c r="AX705" s="106"/>
      <c r="AY705" s="106"/>
      <c r="AZ705" s="106"/>
      <c r="BA705" s="106"/>
      <c r="BB705" s="106"/>
      <c r="BC705" s="106"/>
      <c r="BD705" s="106"/>
      <c r="BE705" s="106"/>
      <c r="BF705" s="106"/>
      <c r="BG705" s="106"/>
      <c r="BH705" s="106"/>
      <c r="BI705" s="106"/>
      <c r="BJ705" s="106"/>
      <c r="BK705" s="106"/>
      <c r="BL705" s="106"/>
      <c r="BM705" s="106"/>
      <c r="BN705" s="106"/>
      <c r="BO705" s="106"/>
      <c r="BP705" s="106"/>
      <c r="BQ705" s="106"/>
      <c r="BR705" s="106"/>
      <c r="BS705" s="106"/>
      <c r="BT705" s="106"/>
      <c r="BU705" s="106"/>
      <c r="BV705" s="106"/>
      <c r="BW705" s="106"/>
      <c r="BX705" s="106"/>
      <c r="BY705" s="106"/>
      <c r="BZ705" s="106"/>
      <c r="CA705" s="106"/>
      <c r="CB705" s="106"/>
      <c r="CC705" s="106"/>
      <c r="CD705" s="106"/>
      <c r="CE705" s="106"/>
      <c r="CF705" s="106"/>
    </row>
    <row r="706" spans="1:84" ht="12.5" x14ac:dyDescent="0.25">
      <c r="A706" s="106"/>
      <c r="B706" s="90"/>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c r="AD706" s="106"/>
      <c r="AE706" s="106"/>
      <c r="AF706" s="106"/>
      <c r="AG706" s="106"/>
      <c r="AH706" s="106"/>
      <c r="AI706" s="106"/>
      <c r="AJ706" s="106"/>
      <c r="AK706" s="106"/>
      <c r="AL706" s="106"/>
      <c r="AM706" s="106"/>
      <c r="AN706" s="106"/>
      <c r="AO706" s="106"/>
      <c r="AP706" s="106"/>
      <c r="AQ706" s="106"/>
      <c r="AR706" s="106"/>
      <c r="AS706" s="106"/>
      <c r="AT706" s="106"/>
      <c r="AU706" s="106"/>
      <c r="AV706" s="106"/>
      <c r="AW706" s="106"/>
      <c r="AX706" s="106"/>
      <c r="AY706" s="106"/>
      <c r="AZ706" s="106"/>
      <c r="BA706" s="106"/>
      <c r="BB706" s="106"/>
      <c r="BC706" s="106"/>
      <c r="BD706" s="106"/>
      <c r="BE706" s="106"/>
      <c r="BF706" s="106"/>
      <c r="BG706" s="106"/>
      <c r="BH706" s="106"/>
      <c r="BI706" s="106"/>
      <c r="BJ706" s="106"/>
      <c r="BK706" s="106"/>
      <c r="BL706" s="106"/>
      <c r="BM706" s="106"/>
      <c r="BN706" s="106"/>
      <c r="BO706" s="106"/>
      <c r="BP706" s="106"/>
      <c r="BQ706" s="106"/>
      <c r="BR706" s="106"/>
      <c r="BS706" s="106"/>
      <c r="BT706" s="106"/>
      <c r="BU706" s="106"/>
      <c r="BV706" s="106"/>
      <c r="BW706" s="106"/>
      <c r="BX706" s="106"/>
      <c r="BY706" s="106"/>
      <c r="BZ706" s="106"/>
      <c r="CA706" s="106"/>
      <c r="CB706" s="106"/>
      <c r="CC706" s="106"/>
      <c r="CD706" s="106"/>
      <c r="CE706" s="106"/>
      <c r="CF706" s="106"/>
    </row>
    <row r="707" spans="1:84" ht="12.5" x14ac:dyDescent="0.25">
      <c r="A707" s="106"/>
      <c r="B707" s="90"/>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c r="AD707" s="106"/>
      <c r="AE707" s="106"/>
      <c r="AF707" s="106"/>
      <c r="AG707" s="106"/>
      <c r="AH707" s="106"/>
      <c r="AI707" s="106"/>
      <c r="AJ707" s="106"/>
      <c r="AK707" s="106"/>
      <c r="AL707" s="106"/>
      <c r="AM707" s="106"/>
      <c r="AN707" s="106"/>
      <c r="AO707" s="106"/>
      <c r="AP707" s="106"/>
      <c r="AQ707" s="106"/>
      <c r="AR707" s="106"/>
      <c r="AS707" s="106"/>
      <c r="AT707" s="106"/>
      <c r="AU707" s="106"/>
      <c r="AV707" s="106"/>
      <c r="AW707" s="106"/>
      <c r="AX707" s="106"/>
      <c r="AY707" s="106"/>
      <c r="AZ707" s="106"/>
      <c r="BA707" s="106"/>
      <c r="BB707" s="106"/>
      <c r="BC707" s="106"/>
      <c r="BD707" s="106"/>
      <c r="BE707" s="106"/>
      <c r="BF707" s="106"/>
      <c r="BG707" s="106"/>
      <c r="BH707" s="106"/>
      <c r="BI707" s="106"/>
      <c r="BJ707" s="106"/>
      <c r="BK707" s="106"/>
      <c r="BL707" s="106"/>
      <c r="BM707" s="106"/>
      <c r="BN707" s="106"/>
      <c r="BO707" s="106"/>
      <c r="BP707" s="106"/>
      <c r="BQ707" s="106"/>
      <c r="BR707" s="106"/>
      <c r="BS707" s="106"/>
      <c r="BT707" s="106"/>
      <c r="BU707" s="106"/>
      <c r="BV707" s="106"/>
      <c r="BW707" s="106"/>
      <c r="BX707" s="106"/>
      <c r="BY707" s="106"/>
      <c r="BZ707" s="106"/>
      <c r="CA707" s="106"/>
      <c r="CB707" s="106"/>
      <c r="CC707" s="106"/>
      <c r="CD707" s="106"/>
      <c r="CE707" s="106"/>
      <c r="CF707" s="106"/>
    </row>
    <row r="708" spans="1:84" ht="12.5" x14ac:dyDescent="0.25">
      <c r="A708" s="106"/>
      <c r="B708" s="90"/>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c r="AD708" s="106"/>
      <c r="AE708" s="106"/>
      <c r="AF708" s="106"/>
      <c r="AG708" s="106"/>
      <c r="AH708" s="106"/>
      <c r="AI708" s="106"/>
      <c r="AJ708" s="106"/>
      <c r="AK708" s="106"/>
      <c r="AL708" s="106"/>
      <c r="AM708" s="106"/>
      <c r="AN708" s="106"/>
      <c r="AO708" s="106"/>
      <c r="AP708" s="106"/>
      <c r="AQ708" s="106"/>
      <c r="AR708" s="106"/>
      <c r="AS708" s="106"/>
      <c r="AT708" s="106"/>
      <c r="AU708" s="106"/>
      <c r="AV708" s="106"/>
      <c r="AW708" s="106"/>
      <c r="AX708" s="106"/>
      <c r="AY708" s="106"/>
      <c r="AZ708" s="106"/>
      <c r="BA708" s="106"/>
      <c r="BB708" s="106"/>
      <c r="BC708" s="106"/>
      <c r="BD708" s="106"/>
      <c r="BE708" s="106"/>
      <c r="BF708" s="106"/>
      <c r="BG708" s="106"/>
      <c r="BH708" s="106"/>
      <c r="BI708" s="106"/>
      <c r="BJ708" s="106"/>
      <c r="BK708" s="106"/>
      <c r="BL708" s="106"/>
      <c r="BM708" s="106"/>
      <c r="BN708" s="106"/>
      <c r="BO708" s="106"/>
      <c r="BP708" s="106"/>
      <c r="BQ708" s="106"/>
      <c r="BR708" s="106"/>
      <c r="BS708" s="106"/>
      <c r="BT708" s="106"/>
      <c r="BU708" s="106"/>
      <c r="BV708" s="106"/>
      <c r="BW708" s="106"/>
      <c r="BX708" s="106"/>
      <c r="BY708" s="106"/>
      <c r="BZ708" s="106"/>
      <c r="CA708" s="106"/>
      <c r="CB708" s="106"/>
      <c r="CC708" s="106"/>
      <c r="CD708" s="106"/>
      <c r="CE708" s="106"/>
      <c r="CF708" s="106"/>
    </row>
    <row r="709" spans="1:84" ht="12.5" x14ac:dyDescent="0.25">
      <c r="A709" s="106"/>
      <c r="B709" s="90"/>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c r="AD709" s="106"/>
      <c r="AE709" s="106"/>
      <c r="AF709" s="106"/>
      <c r="AG709" s="106"/>
      <c r="AH709" s="106"/>
      <c r="AI709" s="106"/>
      <c r="AJ709" s="106"/>
      <c r="AK709" s="106"/>
      <c r="AL709" s="106"/>
      <c r="AM709" s="106"/>
      <c r="AN709" s="106"/>
      <c r="AO709" s="106"/>
      <c r="AP709" s="106"/>
      <c r="AQ709" s="106"/>
      <c r="AR709" s="106"/>
      <c r="AS709" s="106"/>
      <c r="AT709" s="106"/>
      <c r="AU709" s="106"/>
      <c r="AV709" s="106"/>
      <c r="AW709" s="106"/>
      <c r="AX709" s="106"/>
      <c r="AY709" s="106"/>
      <c r="AZ709" s="106"/>
      <c r="BA709" s="106"/>
      <c r="BB709" s="106"/>
      <c r="BC709" s="106"/>
      <c r="BD709" s="106"/>
      <c r="BE709" s="106"/>
      <c r="BF709" s="106"/>
      <c r="BG709" s="106"/>
      <c r="BH709" s="106"/>
      <c r="BI709" s="106"/>
      <c r="BJ709" s="106"/>
      <c r="BK709" s="106"/>
      <c r="BL709" s="106"/>
      <c r="BM709" s="106"/>
      <c r="BN709" s="106"/>
      <c r="BO709" s="106"/>
      <c r="BP709" s="106"/>
      <c r="BQ709" s="106"/>
      <c r="BR709" s="106"/>
      <c r="BS709" s="106"/>
      <c r="BT709" s="106"/>
      <c r="BU709" s="106"/>
      <c r="BV709" s="106"/>
      <c r="BW709" s="106"/>
      <c r="BX709" s="106"/>
      <c r="BY709" s="106"/>
      <c r="BZ709" s="106"/>
      <c r="CA709" s="106"/>
      <c r="CB709" s="106"/>
      <c r="CC709" s="106"/>
      <c r="CD709" s="106"/>
      <c r="CE709" s="106"/>
      <c r="CF709" s="106"/>
    </row>
    <row r="710" spans="1:84" ht="12.5" x14ac:dyDescent="0.25">
      <c r="A710" s="106"/>
      <c r="B710" s="90"/>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c r="AD710" s="106"/>
      <c r="AE710" s="106"/>
      <c r="AF710" s="106"/>
      <c r="AG710" s="106"/>
      <c r="AH710" s="106"/>
      <c r="AI710" s="106"/>
      <c r="AJ710" s="106"/>
      <c r="AK710" s="106"/>
      <c r="AL710" s="106"/>
      <c r="AM710" s="106"/>
      <c r="AN710" s="106"/>
      <c r="AO710" s="106"/>
      <c r="AP710" s="106"/>
      <c r="AQ710" s="106"/>
      <c r="AR710" s="106"/>
      <c r="AS710" s="106"/>
      <c r="AT710" s="106"/>
      <c r="AU710" s="106"/>
      <c r="AV710" s="106"/>
      <c r="AW710" s="106"/>
      <c r="AX710" s="106"/>
      <c r="AY710" s="106"/>
      <c r="AZ710" s="106"/>
      <c r="BA710" s="106"/>
      <c r="BB710" s="106"/>
      <c r="BC710" s="106"/>
      <c r="BD710" s="106"/>
      <c r="BE710" s="106"/>
      <c r="BF710" s="106"/>
      <c r="BG710" s="106"/>
      <c r="BH710" s="106"/>
      <c r="BI710" s="106"/>
      <c r="BJ710" s="106"/>
      <c r="BK710" s="106"/>
      <c r="BL710" s="106"/>
      <c r="BM710" s="106"/>
      <c r="BN710" s="106"/>
      <c r="BO710" s="106"/>
      <c r="BP710" s="106"/>
      <c r="BQ710" s="106"/>
      <c r="BR710" s="106"/>
      <c r="BS710" s="106"/>
      <c r="BT710" s="106"/>
      <c r="BU710" s="106"/>
      <c r="BV710" s="106"/>
      <c r="BW710" s="106"/>
      <c r="BX710" s="106"/>
      <c r="BY710" s="106"/>
      <c r="BZ710" s="106"/>
      <c r="CA710" s="106"/>
      <c r="CB710" s="106"/>
      <c r="CC710" s="106"/>
      <c r="CD710" s="106"/>
      <c r="CE710" s="106"/>
      <c r="CF710" s="106"/>
    </row>
    <row r="711" spans="1:84" ht="12.5" x14ac:dyDescent="0.25">
      <c r="A711" s="106"/>
      <c r="B711" s="90"/>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c r="AD711" s="106"/>
      <c r="AE711" s="106"/>
      <c r="AF711" s="106"/>
      <c r="AG711" s="106"/>
      <c r="AH711" s="106"/>
      <c r="AI711" s="106"/>
      <c r="AJ711" s="106"/>
      <c r="AK711" s="106"/>
      <c r="AL711" s="106"/>
      <c r="AM711" s="106"/>
      <c r="AN711" s="106"/>
      <c r="AO711" s="106"/>
      <c r="AP711" s="106"/>
      <c r="AQ711" s="106"/>
      <c r="AR711" s="106"/>
      <c r="AS711" s="106"/>
      <c r="AT711" s="106"/>
      <c r="AU711" s="106"/>
      <c r="AV711" s="106"/>
      <c r="AW711" s="106"/>
      <c r="AX711" s="106"/>
      <c r="AY711" s="106"/>
      <c r="AZ711" s="106"/>
      <c r="BA711" s="106"/>
      <c r="BB711" s="106"/>
      <c r="BC711" s="106"/>
      <c r="BD711" s="106"/>
      <c r="BE711" s="106"/>
      <c r="BF711" s="106"/>
      <c r="BG711" s="106"/>
      <c r="BH711" s="106"/>
      <c r="BI711" s="106"/>
      <c r="BJ711" s="106"/>
      <c r="BK711" s="106"/>
      <c r="BL711" s="106"/>
      <c r="BM711" s="106"/>
      <c r="BN711" s="106"/>
      <c r="BO711" s="106"/>
      <c r="BP711" s="106"/>
      <c r="BQ711" s="106"/>
      <c r="BR711" s="106"/>
      <c r="BS711" s="106"/>
      <c r="BT711" s="106"/>
      <c r="BU711" s="106"/>
      <c r="BV711" s="106"/>
      <c r="BW711" s="106"/>
      <c r="BX711" s="106"/>
      <c r="BY711" s="106"/>
      <c r="BZ711" s="106"/>
      <c r="CA711" s="106"/>
      <c r="CB711" s="106"/>
      <c r="CC711" s="106"/>
      <c r="CD711" s="106"/>
      <c r="CE711" s="106"/>
      <c r="CF711" s="106"/>
    </row>
    <row r="712" spans="1:84" ht="12.5" x14ac:dyDescent="0.25">
      <c r="A712" s="106"/>
      <c r="B712" s="90"/>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c r="AD712" s="106"/>
      <c r="AE712" s="106"/>
      <c r="AF712" s="106"/>
      <c r="AG712" s="106"/>
      <c r="AH712" s="106"/>
      <c r="AI712" s="106"/>
      <c r="AJ712" s="106"/>
      <c r="AK712" s="106"/>
      <c r="AL712" s="106"/>
      <c r="AM712" s="106"/>
      <c r="AN712" s="106"/>
      <c r="AO712" s="106"/>
      <c r="AP712" s="106"/>
      <c r="AQ712" s="106"/>
      <c r="AR712" s="106"/>
      <c r="AS712" s="106"/>
      <c r="AT712" s="106"/>
      <c r="AU712" s="106"/>
      <c r="AV712" s="106"/>
      <c r="AW712" s="106"/>
      <c r="AX712" s="106"/>
      <c r="AY712" s="106"/>
      <c r="AZ712" s="106"/>
      <c r="BA712" s="106"/>
      <c r="BB712" s="106"/>
      <c r="BC712" s="106"/>
      <c r="BD712" s="106"/>
      <c r="BE712" s="106"/>
      <c r="BF712" s="106"/>
      <c r="BG712" s="106"/>
      <c r="BH712" s="106"/>
      <c r="BI712" s="106"/>
      <c r="BJ712" s="106"/>
      <c r="BK712" s="106"/>
      <c r="BL712" s="106"/>
      <c r="BM712" s="106"/>
      <c r="BN712" s="106"/>
      <c r="BO712" s="106"/>
      <c r="BP712" s="106"/>
      <c r="BQ712" s="106"/>
      <c r="BR712" s="106"/>
      <c r="BS712" s="106"/>
      <c r="BT712" s="106"/>
      <c r="BU712" s="106"/>
      <c r="BV712" s="106"/>
      <c r="BW712" s="106"/>
      <c r="BX712" s="106"/>
      <c r="BY712" s="106"/>
      <c r="BZ712" s="106"/>
      <c r="CA712" s="106"/>
      <c r="CB712" s="106"/>
      <c r="CC712" s="106"/>
      <c r="CD712" s="106"/>
      <c r="CE712" s="106"/>
      <c r="CF712" s="106"/>
    </row>
    <row r="713" spans="1:84" ht="12.5" x14ac:dyDescent="0.25">
      <c r="A713" s="106"/>
      <c r="B713" s="90"/>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c r="AD713" s="106"/>
      <c r="AE713" s="106"/>
      <c r="AF713" s="106"/>
      <c r="AG713" s="106"/>
      <c r="AH713" s="106"/>
      <c r="AI713" s="106"/>
      <c r="AJ713" s="106"/>
      <c r="AK713" s="106"/>
      <c r="AL713" s="106"/>
      <c r="AM713" s="106"/>
      <c r="AN713" s="106"/>
      <c r="AO713" s="106"/>
      <c r="AP713" s="106"/>
      <c r="AQ713" s="106"/>
      <c r="AR713" s="106"/>
      <c r="AS713" s="106"/>
      <c r="AT713" s="106"/>
      <c r="AU713" s="106"/>
      <c r="AV713" s="106"/>
      <c r="AW713" s="106"/>
      <c r="AX713" s="106"/>
      <c r="AY713" s="106"/>
      <c r="AZ713" s="106"/>
      <c r="BA713" s="106"/>
      <c r="BB713" s="106"/>
      <c r="BC713" s="106"/>
      <c r="BD713" s="106"/>
      <c r="BE713" s="106"/>
      <c r="BF713" s="106"/>
      <c r="BG713" s="106"/>
      <c r="BH713" s="106"/>
      <c r="BI713" s="106"/>
      <c r="BJ713" s="106"/>
      <c r="BK713" s="106"/>
      <c r="BL713" s="106"/>
      <c r="BM713" s="106"/>
      <c r="BN713" s="106"/>
      <c r="BO713" s="106"/>
      <c r="BP713" s="106"/>
      <c r="BQ713" s="106"/>
      <c r="BR713" s="106"/>
      <c r="BS713" s="106"/>
      <c r="BT713" s="106"/>
      <c r="BU713" s="106"/>
      <c r="BV713" s="106"/>
      <c r="BW713" s="106"/>
      <c r="BX713" s="106"/>
      <c r="BY713" s="106"/>
      <c r="BZ713" s="106"/>
      <c r="CA713" s="106"/>
      <c r="CB713" s="106"/>
      <c r="CC713" s="106"/>
      <c r="CD713" s="106"/>
      <c r="CE713" s="106"/>
      <c r="CF713" s="106"/>
    </row>
    <row r="714" spans="1:84" ht="12.5" x14ac:dyDescent="0.25">
      <c r="A714" s="106"/>
      <c r="B714" s="90"/>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c r="AD714" s="106"/>
      <c r="AE714" s="106"/>
      <c r="AF714" s="106"/>
      <c r="AG714" s="106"/>
      <c r="AH714" s="106"/>
      <c r="AI714" s="106"/>
      <c r="AJ714" s="106"/>
      <c r="AK714" s="106"/>
      <c r="AL714" s="106"/>
      <c r="AM714" s="106"/>
      <c r="AN714" s="106"/>
      <c r="AO714" s="106"/>
      <c r="AP714" s="106"/>
      <c r="AQ714" s="106"/>
      <c r="AR714" s="106"/>
      <c r="AS714" s="106"/>
      <c r="AT714" s="106"/>
      <c r="AU714" s="106"/>
      <c r="AV714" s="106"/>
      <c r="AW714" s="106"/>
      <c r="AX714" s="106"/>
      <c r="AY714" s="106"/>
      <c r="AZ714" s="106"/>
      <c r="BA714" s="106"/>
      <c r="BB714" s="106"/>
      <c r="BC714" s="106"/>
      <c r="BD714" s="106"/>
      <c r="BE714" s="106"/>
      <c r="BF714" s="106"/>
      <c r="BG714" s="106"/>
      <c r="BH714" s="106"/>
      <c r="BI714" s="106"/>
      <c r="BJ714" s="106"/>
      <c r="BK714" s="106"/>
      <c r="BL714" s="106"/>
      <c r="BM714" s="106"/>
      <c r="BN714" s="106"/>
      <c r="BO714" s="106"/>
      <c r="BP714" s="106"/>
      <c r="BQ714" s="106"/>
      <c r="BR714" s="106"/>
      <c r="BS714" s="106"/>
      <c r="BT714" s="106"/>
      <c r="BU714" s="106"/>
      <c r="BV714" s="106"/>
      <c r="BW714" s="106"/>
      <c r="BX714" s="106"/>
      <c r="BY714" s="106"/>
      <c r="BZ714" s="106"/>
      <c r="CA714" s="106"/>
      <c r="CB714" s="106"/>
      <c r="CC714" s="106"/>
      <c r="CD714" s="106"/>
      <c r="CE714" s="106"/>
      <c r="CF714" s="106"/>
    </row>
    <row r="715" spans="1:84" ht="12.5" x14ac:dyDescent="0.25">
      <c r="A715" s="106"/>
      <c r="B715" s="90"/>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c r="AD715" s="106"/>
      <c r="AE715" s="106"/>
      <c r="AF715" s="106"/>
      <c r="AG715" s="106"/>
      <c r="AH715" s="106"/>
      <c r="AI715" s="106"/>
      <c r="AJ715" s="106"/>
      <c r="AK715" s="106"/>
      <c r="AL715" s="106"/>
      <c r="AM715" s="106"/>
      <c r="AN715" s="106"/>
      <c r="AO715" s="106"/>
      <c r="AP715" s="106"/>
      <c r="AQ715" s="106"/>
      <c r="AR715" s="106"/>
      <c r="AS715" s="106"/>
      <c r="AT715" s="106"/>
      <c r="AU715" s="106"/>
      <c r="AV715" s="106"/>
      <c r="AW715" s="106"/>
      <c r="AX715" s="106"/>
      <c r="AY715" s="106"/>
      <c r="AZ715" s="106"/>
      <c r="BA715" s="106"/>
      <c r="BB715" s="106"/>
      <c r="BC715" s="106"/>
      <c r="BD715" s="106"/>
      <c r="BE715" s="106"/>
      <c r="BF715" s="106"/>
      <c r="BG715" s="106"/>
      <c r="BH715" s="106"/>
      <c r="BI715" s="106"/>
      <c r="BJ715" s="106"/>
      <c r="BK715" s="106"/>
      <c r="BL715" s="106"/>
      <c r="BM715" s="106"/>
      <c r="BN715" s="106"/>
      <c r="BO715" s="106"/>
      <c r="BP715" s="106"/>
      <c r="BQ715" s="106"/>
      <c r="BR715" s="106"/>
      <c r="BS715" s="106"/>
      <c r="BT715" s="106"/>
      <c r="BU715" s="106"/>
      <c r="BV715" s="106"/>
      <c r="BW715" s="106"/>
      <c r="BX715" s="106"/>
      <c r="BY715" s="106"/>
      <c r="BZ715" s="106"/>
      <c r="CA715" s="106"/>
      <c r="CB715" s="106"/>
      <c r="CC715" s="106"/>
      <c r="CD715" s="106"/>
      <c r="CE715" s="106"/>
      <c r="CF715" s="106"/>
    </row>
    <row r="716" spans="1:84" ht="12.5" x14ac:dyDescent="0.25">
      <c r="A716" s="106"/>
      <c r="B716" s="90"/>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c r="AD716" s="106"/>
      <c r="AE716" s="106"/>
      <c r="AF716" s="106"/>
      <c r="AG716" s="106"/>
      <c r="AH716" s="106"/>
      <c r="AI716" s="106"/>
      <c r="AJ716" s="106"/>
      <c r="AK716" s="106"/>
      <c r="AL716" s="106"/>
      <c r="AM716" s="106"/>
      <c r="AN716" s="106"/>
      <c r="AO716" s="106"/>
      <c r="AP716" s="106"/>
      <c r="AQ716" s="106"/>
      <c r="AR716" s="106"/>
      <c r="AS716" s="106"/>
      <c r="AT716" s="106"/>
      <c r="AU716" s="106"/>
      <c r="AV716" s="106"/>
      <c r="AW716" s="106"/>
      <c r="AX716" s="106"/>
      <c r="AY716" s="106"/>
      <c r="AZ716" s="106"/>
      <c r="BA716" s="106"/>
      <c r="BB716" s="106"/>
      <c r="BC716" s="106"/>
      <c r="BD716" s="106"/>
      <c r="BE716" s="106"/>
      <c r="BF716" s="106"/>
      <c r="BG716" s="106"/>
      <c r="BH716" s="106"/>
      <c r="BI716" s="106"/>
      <c r="BJ716" s="106"/>
      <c r="BK716" s="106"/>
      <c r="BL716" s="106"/>
      <c r="BM716" s="106"/>
      <c r="BN716" s="106"/>
      <c r="BO716" s="106"/>
      <c r="BP716" s="106"/>
      <c r="BQ716" s="106"/>
      <c r="BR716" s="106"/>
      <c r="BS716" s="106"/>
      <c r="BT716" s="106"/>
      <c r="BU716" s="106"/>
      <c r="BV716" s="106"/>
      <c r="BW716" s="106"/>
      <c r="BX716" s="106"/>
      <c r="BY716" s="106"/>
      <c r="BZ716" s="106"/>
      <c r="CA716" s="106"/>
      <c r="CB716" s="106"/>
      <c r="CC716" s="106"/>
      <c r="CD716" s="106"/>
      <c r="CE716" s="106"/>
      <c r="CF716" s="106"/>
    </row>
    <row r="717" spans="1:84" ht="12.5" x14ac:dyDescent="0.25">
      <c r="A717" s="106"/>
      <c r="B717" s="90"/>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c r="AD717" s="106"/>
      <c r="AE717" s="106"/>
      <c r="AF717" s="106"/>
      <c r="AG717" s="106"/>
      <c r="AH717" s="106"/>
      <c r="AI717" s="106"/>
      <c r="AJ717" s="106"/>
      <c r="AK717" s="106"/>
      <c r="AL717" s="106"/>
      <c r="AM717" s="106"/>
      <c r="AN717" s="106"/>
      <c r="AO717" s="106"/>
      <c r="AP717" s="106"/>
      <c r="AQ717" s="106"/>
      <c r="AR717" s="106"/>
      <c r="AS717" s="106"/>
      <c r="AT717" s="106"/>
      <c r="AU717" s="106"/>
      <c r="AV717" s="106"/>
      <c r="AW717" s="106"/>
      <c r="AX717" s="106"/>
      <c r="AY717" s="106"/>
      <c r="AZ717" s="106"/>
      <c r="BA717" s="106"/>
      <c r="BB717" s="106"/>
      <c r="BC717" s="106"/>
      <c r="BD717" s="106"/>
      <c r="BE717" s="106"/>
      <c r="BF717" s="106"/>
      <c r="BG717" s="106"/>
      <c r="BH717" s="106"/>
      <c r="BI717" s="106"/>
      <c r="BJ717" s="106"/>
      <c r="BK717" s="106"/>
      <c r="BL717" s="106"/>
      <c r="BM717" s="106"/>
      <c r="BN717" s="106"/>
      <c r="BO717" s="106"/>
      <c r="BP717" s="106"/>
      <c r="BQ717" s="106"/>
      <c r="BR717" s="106"/>
      <c r="BS717" s="106"/>
      <c r="BT717" s="106"/>
      <c r="BU717" s="106"/>
      <c r="BV717" s="106"/>
      <c r="BW717" s="106"/>
      <c r="BX717" s="106"/>
      <c r="BY717" s="106"/>
      <c r="BZ717" s="106"/>
      <c r="CA717" s="106"/>
      <c r="CB717" s="106"/>
      <c r="CC717" s="106"/>
      <c r="CD717" s="106"/>
      <c r="CE717" s="106"/>
      <c r="CF717" s="106"/>
    </row>
    <row r="718" spans="1:84" ht="12.5" x14ac:dyDescent="0.25">
      <c r="A718" s="106"/>
      <c r="B718" s="90"/>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c r="AD718" s="106"/>
      <c r="AE718" s="106"/>
      <c r="AF718" s="106"/>
      <c r="AG718" s="106"/>
      <c r="AH718" s="106"/>
      <c r="AI718" s="106"/>
      <c r="AJ718" s="106"/>
      <c r="AK718" s="106"/>
      <c r="AL718" s="106"/>
      <c r="AM718" s="106"/>
      <c r="AN718" s="106"/>
      <c r="AO718" s="106"/>
      <c r="AP718" s="106"/>
      <c r="AQ718" s="106"/>
      <c r="AR718" s="106"/>
      <c r="AS718" s="106"/>
      <c r="AT718" s="106"/>
      <c r="AU718" s="106"/>
      <c r="AV718" s="106"/>
      <c r="AW718" s="106"/>
      <c r="AX718" s="106"/>
      <c r="AY718" s="106"/>
      <c r="AZ718" s="106"/>
      <c r="BA718" s="106"/>
      <c r="BB718" s="106"/>
      <c r="BC718" s="106"/>
      <c r="BD718" s="106"/>
      <c r="BE718" s="106"/>
      <c r="BF718" s="106"/>
      <c r="BG718" s="106"/>
      <c r="BH718" s="106"/>
      <c r="BI718" s="106"/>
      <c r="BJ718" s="106"/>
      <c r="BK718" s="106"/>
      <c r="BL718" s="106"/>
      <c r="BM718" s="106"/>
      <c r="BN718" s="106"/>
      <c r="BO718" s="106"/>
      <c r="BP718" s="106"/>
      <c r="BQ718" s="106"/>
      <c r="BR718" s="106"/>
      <c r="BS718" s="106"/>
      <c r="BT718" s="106"/>
      <c r="BU718" s="106"/>
      <c r="BV718" s="106"/>
      <c r="BW718" s="106"/>
      <c r="BX718" s="106"/>
      <c r="BY718" s="106"/>
      <c r="BZ718" s="106"/>
      <c r="CA718" s="106"/>
      <c r="CB718" s="106"/>
      <c r="CC718" s="106"/>
      <c r="CD718" s="106"/>
      <c r="CE718" s="106"/>
      <c r="CF718" s="106"/>
    </row>
    <row r="719" spans="1:84" ht="12.5" x14ac:dyDescent="0.25">
      <c r="A719" s="106"/>
      <c r="B719" s="90"/>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c r="AD719" s="106"/>
      <c r="AE719" s="106"/>
      <c r="AF719" s="106"/>
      <c r="AG719" s="106"/>
      <c r="AH719" s="106"/>
      <c r="AI719" s="106"/>
      <c r="AJ719" s="106"/>
      <c r="AK719" s="106"/>
      <c r="AL719" s="106"/>
      <c r="AM719" s="106"/>
      <c r="AN719" s="106"/>
      <c r="AO719" s="106"/>
      <c r="AP719" s="106"/>
      <c r="AQ719" s="106"/>
      <c r="AR719" s="106"/>
      <c r="AS719" s="106"/>
      <c r="AT719" s="106"/>
      <c r="AU719" s="106"/>
      <c r="AV719" s="106"/>
      <c r="AW719" s="106"/>
      <c r="AX719" s="106"/>
      <c r="AY719" s="106"/>
      <c r="AZ719" s="106"/>
      <c r="BA719" s="106"/>
      <c r="BB719" s="106"/>
      <c r="BC719" s="106"/>
      <c r="BD719" s="106"/>
      <c r="BE719" s="106"/>
      <c r="BF719" s="106"/>
      <c r="BG719" s="106"/>
      <c r="BH719" s="106"/>
      <c r="BI719" s="106"/>
      <c r="BJ719" s="106"/>
      <c r="BK719" s="106"/>
      <c r="BL719" s="106"/>
      <c r="BM719" s="106"/>
      <c r="BN719" s="106"/>
      <c r="BO719" s="106"/>
      <c r="BP719" s="106"/>
      <c r="BQ719" s="106"/>
      <c r="BR719" s="106"/>
      <c r="BS719" s="106"/>
      <c r="BT719" s="106"/>
      <c r="BU719" s="106"/>
      <c r="BV719" s="106"/>
      <c r="BW719" s="106"/>
      <c r="BX719" s="106"/>
      <c r="BY719" s="106"/>
      <c r="BZ719" s="106"/>
      <c r="CA719" s="106"/>
      <c r="CB719" s="106"/>
      <c r="CC719" s="106"/>
      <c r="CD719" s="106"/>
      <c r="CE719" s="106"/>
      <c r="CF719" s="106"/>
    </row>
    <row r="720" spans="1:84" ht="12.5" x14ac:dyDescent="0.25">
      <c r="A720" s="106"/>
      <c r="B720" s="90"/>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c r="AD720" s="106"/>
      <c r="AE720" s="106"/>
      <c r="AF720" s="106"/>
      <c r="AG720" s="106"/>
      <c r="AH720" s="106"/>
      <c r="AI720" s="106"/>
      <c r="AJ720" s="106"/>
      <c r="AK720" s="106"/>
      <c r="AL720" s="106"/>
      <c r="AM720" s="106"/>
      <c r="AN720" s="106"/>
      <c r="AO720" s="106"/>
      <c r="AP720" s="106"/>
      <c r="AQ720" s="106"/>
      <c r="AR720" s="106"/>
      <c r="AS720" s="106"/>
      <c r="AT720" s="106"/>
      <c r="AU720" s="106"/>
      <c r="AV720" s="106"/>
      <c r="AW720" s="106"/>
      <c r="AX720" s="106"/>
      <c r="AY720" s="106"/>
      <c r="AZ720" s="106"/>
      <c r="BA720" s="106"/>
      <c r="BB720" s="106"/>
      <c r="BC720" s="106"/>
      <c r="BD720" s="106"/>
      <c r="BE720" s="106"/>
      <c r="BF720" s="106"/>
      <c r="BG720" s="106"/>
      <c r="BH720" s="106"/>
      <c r="BI720" s="106"/>
      <c r="BJ720" s="106"/>
      <c r="BK720" s="106"/>
      <c r="BL720" s="106"/>
      <c r="BM720" s="106"/>
      <c r="BN720" s="106"/>
      <c r="BO720" s="106"/>
      <c r="BP720" s="106"/>
      <c r="BQ720" s="106"/>
      <c r="BR720" s="106"/>
      <c r="BS720" s="106"/>
      <c r="BT720" s="106"/>
      <c r="BU720" s="106"/>
      <c r="BV720" s="106"/>
      <c r="BW720" s="106"/>
      <c r="BX720" s="106"/>
      <c r="BY720" s="106"/>
      <c r="BZ720" s="106"/>
      <c r="CA720" s="106"/>
      <c r="CB720" s="106"/>
      <c r="CC720" s="106"/>
      <c r="CD720" s="106"/>
      <c r="CE720" s="106"/>
      <c r="CF720" s="106"/>
    </row>
    <row r="721" spans="1:84" ht="12.5" x14ac:dyDescent="0.25">
      <c r="A721" s="106"/>
      <c r="B721" s="90"/>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c r="AD721" s="106"/>
      <c r="AE721" s="106"/>
      <c r="AF721" s="106"/>
      <c r="AG721" s="106"/>
      <c r="AH721" s="106"/>
      <c r="AI721" s="106"/>
      <c r="AJ721" s="106"/>
      <c r="AK721" s="106"/>
      <c r="AL721" s="106"/>
      <c r="AM721" s="106"/>
      <c r="AN721" s="106"/>
      <c r="AO721" s="106"/>
      <c r="AP721" s="106"/>
      <c r="AQ721" s="106"/>
      <c r="AR721" s="106"/>
      <c r="AS721" s="106"/>
      <c r="AT721" s="106"/>
      <c r="AU721" s="106"/>
      <c r="AV721" s="106"/>
      <c r="AW721" s="106"/>
      <c r="AX721" s="106"/>
      <c r="AY721" s="106"/>
      <c r="AZ721" s="106"/>
      <c r="BA721" s="106"/>
      <c r="BB721" s="106"/>
      <c r="BC721" s="106"/>
      <c r="BD721" s="106"/>
      <c r="BE721" s="106"/>
      <c r="BF721" s="106"/>
      <c r="BG721" s="106"/>
      <c r="BH721" s="106"/>
      <c r="BI721" s="106"/>
      <c r="BJ721" s="106"/>
      <c r="BK721" s="106"/>
      <c r="BL721" s="106"/>
      <c r="BM721" s="106"/>
      <c r="BN721" s="106"/>
      <c r="BO721" s="106"/>
      <c r="BP721" s="106"/>
      <c r="BQ721" s="106"/>
      <c r="BR721" s="106"/>
      <c r="BS721" s="106"/>
      <c r="BT721" s="106"/>
      <c r="BU721" s="106"/>
      <c r="BV721" s="106"/>
      <c r="BW721" s="106"/>
      <c r="BX721" s="106"/>
      <c r="BY721" s="106"/>
      <c r="BZ721" s="106"/>
      <c r="CA721" s="106"/>
      <c r="CB721" s="106"/>
      <c r="CC721" s="106"/>
      <c r="CD721" s="106"/>
      <c r="CE721" s="106"/>
      <c r="CF721" s="106"/>
    </row>
    <row r="722" spans="1:84" ht="12.5" x14ac:dyDescent="0.25">
      <c r="A722" s="106"/>
      <c r="B722" s="90"/>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c r="AD722" s="106"/>
      <c r="AE722" s="106"/>
      <c r="AF722" s="106"/>
      <c r="AG722" s="106"/>
      <c r="AH722" s="106"/>
      <c r="AI722" s="106"/>
      <c r="AJ722" s="106"/>
      <c r="AK722" s="106"/>
      <c r="AL722" s="106"/>
      <c r="AM722" s="106"/>
      <c r="AN722" s="106"/>
      <c r="AO722" s="106"/>
      <c r="AP722" s="106"/>
      <c r="AQ722" s="106"/>
      <c r="AR722" s="106"/>
      <c r="AS722" s="106"/>
      <c r="AT722" s="106"/>
      <c r="AU722" s="106"/>
      <c r="AV722" s="106"/>
      <c r="AW722" s="106"/>
      <c r="AX722" s="106"/>
      <c r="AY722" s="106"/>
      <c r="AZ722" s="106"/>
      <c r="BA722" s="106"/>
      <c r="BB722" s="106"/>
      <c r="BC722" s="106"/>
      <c r="BD722" s="106"/>
      <c r="BE722" s="106"/>
      <c r="BF722" s="106"/>
      <c r="BG722" s="106"/>
      <c r="BH722" s="106"/>
      <c r="BI722" s="106"/>
      <c r="BJ722" s="106"/>
      <c r="BK722" s="106"/>
      <c r="BL722" s="106"/>
      <c r="BM722" s="106"/>
      <c r="BN722" s="106"/>
      <c r="BO722" s="106"/>
      <c r="BP722" s="106"/>
      <c r="BQ722" s="106"/>
      <c r="BR722" s="106"/>
      <c r="BS722" s="106"/>
      <c r="BT722" s="106"/>
      <c r="BU722" s="106"/>
      <c r="BV722" s="106"/>
      <c r="BW722" s="106"/>
      <c r="BX722" s="106"/>
      <c r="BY722" s="106"/>
      <c r="BZ722" s="106"/>
      <c r="CA722" s="106"/>
      <c r="CB722" s="106"/>
      <c r="CC722" s="106"/>
      <c r="CD722" s="106"/>
      <c r="CE722" s="106"/>
      <c r="CF722" s="106"/>
    </row>
    <row r="723" spans="1:84" ht="12.5" x14ac:dyDescent="0.25">
      <c r="A723" s="106"/>
      <c r="B723" s="90"/>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c r="AD723" s="106"/>
      <c r="AE723" s="106"/>
      <c r="AF723" s="106"/>
      <c r="AG723" s="106"/>
      <c r="AH723" s="106"/>
      <c r="AI723" s="106"/>
      <c r="AJ723" s="106"/>
      <c r="AK723" s="106"/>
      <c r="AL723" s="106"/>
      <c r="AM723" s="106"/>
      <c r="AN723" s="106"/>
      <c r="AO723" s="106"/>
      <c r="AP723" s="106"/>
      <c r="AQ723" s="106"/>
      <c r="AR723" s="106"/>
      <c r="AS723" s="106"/>
      <c r="AT723" s="106"/>
      <c r="AU723" s="106"/>
      <c r="AV723" s="106"/>
      <c r="AW723" s="106"/>
      <c r="AX723" s="106"/>
      <c r="AY723" s="106"/>
      <c r="AZ723" s="106"/>
      <c r="BA723" s="106"/>
      <c r="BB723" s="106"/>
      <c r="BC723" s="106"/>
      <c r="BD723" s="106"/>
      <c r="BE723" s="106"/>
      <c r="BF723" s="106"/>
      <c r="BG723" s="106"/>
      <c r="BH723" s="106"/>
      <c r="BI723" s="106"/>
      <c r="BJ723" s="106"/>
      <c r="BK723" s="106"/>
      <c r="BL723" s="106"/>
      <c r="BM723" s="106"/>
      <c r="BN723" s="106"/>
      <c r="BO723" s="106"/>
      <c r="BP723" s="106"/>
      <c r="BQ723" s="106"/>
      <c r="BR723" s="106"/>
      <c r="BS723" s="106"/>
      <c r="BT723" s="106"/>
      <c r="BU723" s="106"/>
      <c r="BV723" s="106"/>
      <c r="BW723" s="106"/>
      <c r="BX723" s="106"/>
      <c r="BY723" s="106"/>
      <c r="BZ723" s="106"/>
      <c r="CA723" s="106"/>
      <c r="CB723" s="106"/>
      <c r="CC723" s="106"/>
      <c r="CD723" s="106"/>
      <c r="CE723" s="106"/>
      <c r="CF723" s="106"/>
    </row>
    <row r="724" spans="1:84" ht="12.5" x14ac:dyDescent="0.25">
      <c r="A724" s="106"/>
      <c r="B724" s="90"/>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c r="AD724" s="106"/>
      <c r="AE724" s="106"/>
      <c r="AF724" s="106"/>
      <c r="AG724" s="106"/>
      <c r="AH724" s="106"/>
      <c r="AI724" s="106"/>
      <c r="AJ724" s="106"/>
      <c r="AK724" s="106"/>
      <c r="AL724" s="106"/>
      <c r="AM724" s="106"/>
      <c r="AN724" s="106"/>
      <c r="AO724" s="106"/>
      <c r="AP724" s="106"/>
      <c r="AQ724" s="106"/>
      <c r="AR724" s="106"/>
      <c r="AS724" s="106"/>
      <c r="AT724" s="106"/>
      <c r="AU724" s="106"/>
      <c r="AV724" s="106"/>
      <c r="AW724" s="106"/>
      <c r="AX724" s="106"/>
      <c r="AY724" s="106"/>
      <c r="AZ724" s="106"/>
      <c r="BA724" s="106"/>
      <c r="BB724" s="106"/>
      <c r="BC724" s="106"/>
      <c r="BD724" s="106"/>
      <c r="BE724" s="106"/>
      <c r="BF724" s="106"/>
      <c r="BG724" s="106"/>
      <c r="BH724" s="106"/>
      <c r="BI724" s="106"/>
      <c r="BJ724" s="106"/>
      <c r="BK724" s="106"/>
      <c r="BL724" s="106"/>
      <c r="BM724" s="106"/>
      <c r="BN724" s="106"/>
      <c r="BO724" s="106"/>
      <c r="BP724" s="106"/>
      <c r="BQ724" s="106"/>
      <c r="BR724" s="106"/>
      <c r="BS724" s="106"/>
      <c r="BT724" s="106"/>
      <c r="BU724" s="106"/>
      <c r="BV724" s="106"/>
      <c r="BW724" s="106"/>
      <c r="BX724" s="106"/>
      <c r="BY724" s="106"/>
      <c r="BZ724" s="106"/>
      <c r="CA724" s="106"/>
      <c r="CB724" s="106"/>
      <c r="CC724" s="106"/>
      <c r="CD724" s="106"/>
      <c r="CE724" s="106"/>
      <c r="CF724" s="106"/>
    </row>
    <row r="725" spans="1:84" ht="12.5" x14ac:dyDescent="0.25">
      <c r="A725" s="106"/>
      <c r="B725" s="90"/>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c r="AD725" s="106"/>
      <c r="AE725" s="106"/>
      <c r="AF725" s="106"/>
      <c r="AG725" s="106"/>
      <c r="AH725" s="106"/>
      <c r="AI725" s="106"/>
      <c r="AJ725" s="106"/>
      <c r="AK725" s="106"/>
      <c r="AL725" s="106"/>
      <c r="AM725" s="106"/>
      <c r="AN725" s="106"/>
      <c r="AO725" s="106"/>
      <c r="AP725" s="106"/>
      <c r="AQ725" s="106"/>
      <c r="AR725" s="106"/>
      <c r="AS725" s="106"/>
      <c r="AT725" s="106"/>
      <c r="AU725" s="106"/>
      <c r="AV725" s="106"/>
      <c r="AW725" s="106"/>
      <c r="AX725" s="106"/>
      <c r="AY725" s="106"/>
      <c r="AZ725" s="106"/>
      <c r="BA725" s="106"/>
      <c r="BB725" s="106"/>
      <c r="BC725" s="106"/>
      <c r="BD725" s="106"/>
      <c r="BE725" s="106"/>
      <c r="BF725" s="106"/>
      <c r="BG725" s="106"/>
      <c r="BH725" s="106"/>
      <c r="BI725" s="106"/>
      <c r="BJ725" s="106"/>
      <c r="BK725" s="106"/>
      <c r="BL725" s="106"/>
      <c r="BM725" s="106"/>
      <c r="BN725" s="106"/>
      <c r="BO725" s="106"/>
      <c r="BP725" s="106"/>
      <c r="BQ725" s="106"/>
      <c r="BR725" s="106"/>
      <c r="BS725" s="106"/>
      <c r="BT725" s="106"/>
      <c r="BU725" s="106"/>
      <c r="BV725" s="106"/>
      <c r="BW725" s="106"/>
      <c r="BX725" s="106"/>
      <c r="BY725" s="106"/>
      <c r="BZ725" s="106"/>
      <c r="CA725" s="106"/>
      <c r="CB725" s="106"/>
      <c r="CC725" s="106"/>
      <c r="CD725" s="106"/>
      <c r="CE725" s="106"/>
      <c r="CF725" s="106"/>
    </row>
    <row r="726" spans="1:84" ht="12.5" x14ac:dyDescent="0.25">
      <c r="A726" s="106"/>
      <c r="B726" s="90"/>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6"/>
      <c r="AL726" s="106"/>
      <c r="AM726" s="106"/>
      <c r="AN726" s="106"/>
      <c r="AO726" s="106"/>
      <c r="AP726" s="106"/>
      <c r="AQ726" s="106"/>
      <c r="AR726" s="106"/>
      <c r="AS726" s="106"/>
      <c r="AT726" s="106"/>
      <c r="AU726" s="106"/>
      <c r="AV726" s="106"/>
      <c r="AW726" s="106"/>
      <c r="AX726" s="106"/>
      <c r="AY726" s="106"/>
      <c r="AZ726" s="106"/>
      <c r="BA726" s="106"/>
      <c r="BB726" s="106"/>
      <c r="BC726" s="106"/>
      <c r="BD726" s="106"/>
      <c r="BE726" s="106"/>
      <c r="BF726" s="106"/>
      <c r="BG726" s="106"/>
      <c r="BH726" s="106"/>
      <c r="BI726" s="106"/>
      <c r="BJ726" s="106"/>
      <c r="BK726" s="106"/>
      <c r="BL726" s="106"/>
      <c r="BM726" s="106"/>
      <c r="BN726" s="106"/>
      <c r="BO726" s="106"/>
      <c r="BP726" s="106"/>
      <c r="BQ726" s="106"/>
      <c r="BR726" s="106"/>
      <c r="BS726" s="106"/>
      <c r="BT726" s="106"/>
      <c r="BU726" s="106"/>
      <c r="BV726" s="106"/>
      <c r="BW726" s="106"/>
      <c r="BX726" s="106"/>
      <c r="BY726" s="106"/>
      <c r="BZ726" s="106"/>
      <c r="CA726" s="106"/>
      <c r="CB726" s="106"/>
      <c r="CC726" s="106"/>
      <c r="CD726" s="106"/>
      <c r="CE726" s="106"/>
      <c r="CF726" s="106"/>
    </row>
    <row r="727" spans="1:84" ht="12.5" x14ac:dyDescent="0.25">
      <c r="A727" s="106"/>
      <c r="B727" s="90"/>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c r="AF727" s="106"/>
      <c r="AG727" s="106"/>
      <c r="AH727" s="106"/>
      <c r="AI727" s="106"/>
      <c r="AJ727" s="106"/>
      <c r="AK727" s="106"/>
      <c r="AL727" s="106"/>
      <c r="AM727" s="106"/>
      <c r="AN727" s="106"/>
      <c r="AO727" s="106"/>
      <c r="AP727" s="106"/>
      <c r="AQ727" s="106"/>
      <c r="AR727" s="106"/>
      <c r="AS727" s="106"/>
      <c r="AT727" s="106"/>
      <c r="AU727" s="106"/>
      <c r="AV727" s="106"/>
      <c r="AW727" s="106"/>
      <c r="AX727" s="106"/>
      <c r="AY727" s="106"/>
      <c r="AZ727" s="106"/>
      <c r="BA727" s="106"/>
      <c r="BB727" s="106"/>
      <c r="BC727" s="106"/>
      <c r="BD727" s="106"/>
      <c r="BE727" s="106"/>
      <c r="BF727" s="106"/>
      <c r="BG727" s="106"/>
      <c r="BH727" s="106"/>
      <c r="BI727" s="106"/>
      <c r="BJ727" s="106"/>
      <c r="BK727" s="106"/>
      <c r="BL727" s="106"/>
      <c r="BM727" s="106"/>
      <c r="BN727" s="106"/>
      <c r="BO727" s="106"/>
      <c r="BP727" s="106"/>
      <c r="BQ727" s="106"/>
      <c r="BR727" s="106"/>
      <c r="BS727" s="106"/>
      <c r="BT727" s="106"/>
      <c r="BU727" s="106"/>
      <c r="BV727" s="106"/>
      <c r="BW727" s="106"/>
      <c r="BX727" s="106"/>
      <c r="BY727" s="106"/>
      <c r="BZ727" s="106"/>
      <c r="CA727" s="106"/>
      <c r="CB727" s="106"/>
      <c r="CC727" s="106"/>
      <c r="CD727" s="106"/>
      <c r="CE727" s="106"/>
      <c r="CF727" s="106"/>
    </row>
    <row r="728" spans="1:84" ht="12.5" x14ac:dyDescent="0.25">
      <c r="A728" s="106"/>
      <c r="B728" s="90"/>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c r="AA728" s="106"/>
      <c r="AB728" s="106"/>
      <c r="AC728" s="106"/>
      <c r="AD728" s="106"/>
      <c r="AE728" s="106"/>
      <c r="AF728" s="106"/>
      <c r="AG728" s="106"/>
      <c r="AH728" s="106"/>
      <c r="AI728" s="106"/>
      <c r="AJ728" s="106"/>
      <c r="AK728" s="106"/>
      <c r="AL728" s="106"/>
      <c r="AM728" s="106"/>
      <c r="AN728" s="106"/>
      <c r="AO728" s="106"/>
      <c r="AP728" s="106"/>
      <c r="AQ728" s="106"/>
      <c r="AR728" s="106"/>
      <c r="AS728" s="106"/>
      <c r="AT728" s="106"/>
      <c r="AU728" s="106"/>
      <c r="AV728" s="106"/>
      <c r="AW728" s="106"/>
      <c r="AX728" s="106"/>
      <c r="AY728" s="106"/>
      <c r="AZ728" s="106"/>
      <c r="BA728" s="106"/>
      <c r="BB728" s="106"/>
      <c r="BC728" s="106"/>
      <c r="BD728" s="106"/>
      <c r="BE728" s="106"/>
      <c r="BF728" s="106"/>
      <c r="BG728" s="106"/>
      <c r="BH728" s="106"/>
      <c r="BI728" s="106"/>
      <c r="BJ728" s="106"/>
      <c r="BK728" s="106"/>
      <c r="BL728" s="106"/>
      <c r="BM728" s="106"/>
      <c r="BN728" s="106"/>
      <c r="BO728" s="106"/>
      <c r="BP728" s="106"/>
      <c r="BQ728" s="106"/>
      <c r="BR728" s="106"/>
      <c r="BS728" s="106"/>
      <c r="BT728" s="106"/>
      <c r="BU728" s="106"/>
      <c r="BV728" s="106"/>
      <c r="BW728" s="106"/>
      <c r="BX728" s="106"/>
      <c r="BY728" s="106"/>
      <c r="BZ728" s="106"/>
      <c r="CA728" s="106"/>
      <c r="CB728" s="106"/>
      <c r="CC728" s="106"/>
      <c r="CD728" s="106"/>
      <c r="CE728" s="106"/>
      <c r="CF728" s="106"/>
    </row>
    <row r="729" spans="1:84" ht="12.5" x14ac:dyDescent="0.25">
      <c r="A729" s="106"/>
      <c r="B729" s="90"/>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c r="AD729" s="106"/>
      <c r="AE729" s="106"/>
      <c r="AF729" s="106"/>
      <c r="AG729" s="106"/>
      <c r="AH729" s="106"/>
      <c r="AI729" s="106"/>
      <c r="AJ729" s="106"/>
      <c r="AK729" s="106"/>
      <c r="AL729" s="106"/>
      <c r="AM729" s="106"/>
      <c r="AN729" s="106"/>
      <c r="AO729" s="106"/>
      <c r="AP729" s="106"/>
      <c r="AQ729" s="106"/>
      <c r="AR729" s="106"/>
      <c r="AS729" s="106"/>
      <c r="AT729" s="106"/>
      <c r="AU729" s="106"/>
      <c r="AV729" s="106"/>
      <c r="AW729" s="106"/>
      <c r="AX729" s="106"/>
      <c r="AY729" s="106"/>
      <c r="AZ729" s="106"/>
      <c r="BA729" s="106"/>
      <c r="BB729" s="106"/>
      <c r="BC729" s="106"/>
      <c r="BD729" s="106"/>
      <c r="BE729" s="106"/>
      <c r="BF729" s="106"/>
      <c r="BG729" s="106"/>
      <c r="BH729" s="106"/>
      <c r="BI729" s="106"/>
      <c r="BJ729" s="106"/>
      <c r="BK729" s="106"/>
      <c r="BL729" s="106"/>
      <c r="BM729" s="106"/>
      <c r="BN729" s="106"/>
      <c r="BO729" s="106"/>
      <c r="BP729" s="106"/>
      <c r="BQ729" s="106"/>
      <c r="BR729" s="106"/>
      <c r="BS729" s="106"/>
      <c r="BT729" s="106"/>
      <c r="BU729" s="106"/>
      <c r="BV729" s="106"/>
      <c r="BW729" s="106"/>
      <c r="BX729" s="106"/>
      <c r="BY729" s="106"/>
      <c r="BZ729" s="106"/>
      <c r="CA729" s="106"/>
      <c r="CB729" s="106"/>
      <c r="CC729" s="106"/>
      <c r="CD729" s="106"/>
      <c r="CE729" s="106"/>
      <c r="CF729" s="106"/>
    </row>
    <row r="730" spans="1:84" ht="12.5" x14ac:dyDescent="0.25">
      <c r="A730" s="106"/>
      <c r="B730" s="90"/>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c r="AD730" s="106"/>
      <c r="AE730" s="106"/>
      <c r="AF730" s="106"/>
      <c r="AG730" s="106"/>
      <c r="AH730" s="106"/>
      <c r="AI730" s="106"/>
      <c r="AJ730" s="106"/>
      <c r="AK730" s="106"/>
      <c r="AL730" s="106"/>
      <c r="AM730" s="106"/>
      <c r="AN730" s="106"/>
      <c r="AO730" s="106"/>
      <c r="AP730" s="106"/>
      <c r="AQ730" s="106"/>
      <c r="AR730" s="106"/>
      <c r="AS730" s="106"/>
      <c r="AT730" s="106"/>
      <c r="AU730" s="106"/>
      <c r="AV730" s="106"/>
      <c r="AW730" s="106"/>
      <c r="AX730" s="106"/>
      <c r="AY730" s="106"/>
      <c r="AZ730" s="106"/>
      <c r="BA730" s="106"/>
      <c r="BB730" s="106"/>
      <c r="BC730" s="106"/>
      <c r="BD730" s="106"/>
      <c r="BE730" s="106"/>
      <c r="BF730" s="106"/>
      <c r="BG730" s="106"/>
      <c r="BH730" s="106"/>
      <c r="BI730" s="106"/>
      <c r="BJ730" s="106"/>
      <c r="BK730" s="106"/>
      <c r="BL730" s="106"/>
      <c r="BM730" s="106"/>
      <c r="BN730" s="106"/>
      <c r="BO730" s="106"/>
      <c r="BP730" s="106"/>
      <c r="BQ730" s="106"/>
      <c r="BR730" s="106"/>
      <c r="BS730" s="106"/>
      <c r="BT730" s="106"/>
      <c r="BU730" s="106"/>
      <c r="BV730" s="106"/>
      <c r="BW730" s="106"/>
      <c r="BX730" s="106"/>
      <c r="BY730" s="106"/>
      <c r="BZ730" s="106"/>
      <c r="CA730" s="106"/>
      <c r="CB730" s="106"/>
      <c r="CC730" s="106"/>
      <c r="CD730" s="106"/>
      <c r="CE730" s="106"/>
      <c r="CF730" s="106"/>
    </row>
    <row r="731" spans="1:84" ht="12.5" x14ac:dyDescent="0.25">
      <c r="A731" s="106"/>
      <c r="B731" s="90"/>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c r="AF731" s="106"/>
      <c r="AG731" s="106"/>
      <c r="AH731" s="106"/>
      <c r="AI731" s="106"/>
      <c r="AJ731" s="106"/>
      <c r="AK731" s="106"/>
      <c r="AL731" s="106"/>
      <c r="AM731" s="106"/>
      <c r="AN731" s="106"/>
      <c r="AO731" s="106"/>
      <c r="AP731" s="106"/>
      <c r="AQ731" s="106"/>
      <c r="AR731" s="106"/>
      <c r="AS731" s="106"/>
      <c r="AT731" s="106"/>
      <c r="AU731" s="106"/>
      <c r="AV731" s="106"/>
      <c r="AW731" s="106"/>
      <c r="AX731" s="106"/>
      <c r="AY731" s="106"/>
      <c r="AZ731" s="106"/>
      <c r="BA731" s="106"/>
      <c r="BB731" s="106"/>
      <c r="BC731" s="106"/>
      <c r="BD731" s="106"/>
      <c r="BE731" s="106"/>
      <c r="BF731" s="106"/>
      <c r="BG731" s="106"/>
      <c r="BH731" s="106"/>
      <c r="BI731" s="106"/>
      <c r="BJ731" s="106"/>
      <c r="BK731" s="106"/>
      <c r="BL731" s="106"/>
      <c r="BM731" s="106"/>
      <c r="BN731" s="106"/>
      <c r="BO731" s="106"/>
      <c r="BP731" s="106"/>
      <c r="BQ731" s="106"/>
      <c r="BR731" s="106"/>
      <c r="BS731" s="106"/>
      <c r="BT731" s="106"/>
      <c r="BU731" s="106"/>
      <c r="BV731" s="106"/>
      <c r="BW731" s="106"/>
      <c r="BX731" s="106"/>
      <c r="BY731" s="106"/>
      <c r="BZ731" s="106"/>
      <c r="CA731" s="106"/>
      <c r="CB731" s="106"/>
      <c r="CC731" s="106"/>
      <c r="CD731" s="106"/>
      <c r="CE731" s="106"/>
      <c r="CF731" s="106"/>
    </row>
    <row r="732" spans="1:84" ht="12.5" x14ac:dyDescent="0.25">
      <c r="A732" s="106"/>
      <c r="B732" s="90"/>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c r="AD732" s="106"/>
      <c r="AE732" s="106"/>
      <c r="AF732" s="106"/>
      <c r="AG732" s="106"/>
      <c r="AH732" s="106"/>
      <c r="AI732" s="106"/>
      <c r="AJ732" s="106"/>
      <c r="AK732" s="106"/>
      <c r="AL732" s="106"/>
      <c r="AM732" s="106"/>
      <c r="AN732" s="106"/>
      <c r="AO732" s="106"/>
      <c r="AP732" s="106"/>
      <c r="AQ732" s="106"/>
      <c r="AR732" s="106"/>
      <c r="AS732" s="106"/>
      <c r="AT732" s="106"/>
      <c r="AU732" s="106"/>
      <c r="AV732" s="106"/>
      <c r="AW732" s="106"/>
      <c r="AX732" s="106"/>
      <c r="AY732" s="106"/>
      <c r="AZ732" s="106"/>
      <c r="BA732" s="106"/>
      <c r="BB732" s="106"/>
      <c r="BC732" s="106"/>
      <c r="BD732" s="106"/>
      <c r="BE732" s="106"/>
      <c r="BF732" s="106"/>
      <c r="BG732" s="106"/>
      <c r="BH732" s="106"/>
      <c r="BI732" s="106"/>
      <c r="BJ732" s="106"/>
      <c r="BK732" s="106"/>
      <c r="BL732" s="106"/>
      <c r="BM732" s="106"/>
      <c r="BN732" s="106"/>
      <c r="BO732" s="106"/>
      <c r="BP732" s="106"/>
      <c r="BQ732" s="106"/>
      <c r="BR732" s="106"/>
      <c r="BS732" s="106"/>
      <c r="BT732" s="106"/>
      <c r="BU732" s="106"/>
      <c r="BV732" s="106"/>
      <c r="BW732" s="106"/>
      <c r="BX732" s="106"/>
      <c r="BY732" s="106"/>
      <c r="BZ732" s="106"/>
      <c r="CA732" s="106"/>
      <c r="CB732" s="106"/>
      <c r="CC732" s="106"/>
      <c r="CD732" s="106"/>
      <c r="CE732" s="106"/>
      <c r="CF732" s="106"/>
    </row>
    <row r="733" spans="1:84" ht="12.5" x14ac:dyDescent="0.25">
      <c r="A733" s="106"/>
      <c r="B733" s="90"/>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c r="AD733" s="106"/>
      <c r="AE733" s="106"/>
      <c r="AF733" s="106"/>
      <c r="AG733" s="106"/>
      <c r="AH733" s="106"/>
      <c r="AI733" s="106"/>
      <c r="AJ733" s="106"/>
      <c r="AK733" s="106"/>
      <c r="AL733" s="106"/>
      <c r="AM733" s="106"/>
      <c r="AN733" s="106"/>
      <c r="AO733" s="106"/>
      <c r="AP733" s="106"/>
      <c r="AQ733" s="106"/>
      <c r="AR733" s="106"/>
      <c r="AS733" s="106"/>
      <c r="AT733" s="106"/>
      <c r="AU733" s="106"/>
      <c r="AV733" s="106"/>
      <c r="AW733" s="106"/>
      <c r="AX733" s="106"/>
      <c r="AY733" s="106"/>
      <c r="AZ733" s="106"/>
      <c r="BA733" s="106"/>
      <c r="BB733" s="106"/>
      <c r="BC733" s="106"/>
      <c r="BD733" s="106"/>
      <c r="BE733" s="106"/>
      <c r="BF733" s="106"/>
      <c r="BG733" s="106"/>
      <c r="BH733" s="106"/>
      <c r="BI733" s="106"/>
      <c r="BJ733" s="106"/>
      <c r="BK733" s="106"/>
      <c r="BL733" s="106"/>
      <c r="BM733" s="106"/>
      <c r="BN733" s="106"/>
      <c r="BO733" s="106"/>
      <c r="BP733" s="106"/>
      <c r="BQ733" s="106"/>
      <c r="BR733" s="106"/>
      <c r="BS733" s="106"/>
      <c r="BT733" s="106"/>
      <c r="BU733" s="106"/>
      <c r="BV733" s="106"/>
      <c r="BW733" s="106"/>
      <c r="BX733" s="106"/>
      <c r="BY733" s="106"/>
      <c r="BZ733" s="106"/>
      <c r="CA733" s="106"/>
      <c r="CB733" s="106"/>
      <c r="CC733" s="106"/>
      <c r="CD733" s="106"/>
      <c r="CE733" s="106"/>
      <c r="CF733" s="106"/>
    </row>
    <row r="734" spans="1:84" ht="12.5" x14ac:dyDescent="0.25">
      <c r="A734" s="106"/>
      <c r="B734" s="90"/>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c r="AD734" s="106"/>
      <c r="AE734" s="106"/>
      <c r="AF734" s="106"/>
      <c r="AG734" s="106"/>
      <c r="AH734" s="106"/>
      <c r="AI734" s="106"/>
      <c r="AJ734" s="106"/>
      <c r="AK734" s="106"/>
      <c r="AL734" s="106"/>
      <c r="AM734" s="106"/>
      <c r="AN734" s="106"/>
      <c r="AO734" s="106"/>
      <c r="AP734" s="106"/>
      <c r="AQ734" s="106"/>
      <c r="AR734" s="106"/>
      <c r="AS734" s="106"/>
      <c r="AT734" s="106"/>
      <c r="AU734" s="106"/>
      <c r="AV734" s="106"/>
      <c r="AW734" s="106"/>
      <c r="AX734" s="106"/>
      <c r="AY734" s="106"/>
      <c r="AZ734" s="106"/>
      <c r="BA734" s="106"/>
      <c r="BB734" s="106"/>
      <c r="BC734" s="106"/>
      <c r="BD734" s="106"/>
      <c r="BE734" s="106"/>
      <c r="BF734" s="106"/>
      <c r="BG734" s="106"/>
      <c r="BH734" s="106"/>
      <c r="BI734" s="106"/>
      <c r="BJ734" s="106"/>
      <c r="BK734" s="106"/>
      <c r="BL734" s="106"/>
      <c r="BM734" s="106"/>
      <c r="BN734" s="106"/>
      <c r="BO734" s="106"/>
      <c r="BP734" s="106"/>
      <c r="BQ734" s="106"/>
      <c r="BR734" s="106"/>
      <c r="BS734" s="106"/>
      <c r="BT734" s="106"/>
      <c r="BU734" s="106"/>
      <c r="BV734" s="106"/>
      <c r="BW734" s="106"/>
      <c r="BX734" s="106"/>
      <c r="BY734" s="106"/>
      <c r="BZ734" s="106"/>
      <c r="CA734" s="106"/>
      <c r="CB734" s="106"/>
      <c r="CC734" s="106"/>
      <c r="CD734" s="106"/>
      <c r="CE734" s="106"/>
      <c r="CF734" s="106"/>
    </row>
    <row r="735" spans="1:84" ht="12.5" x14ac:dyDescent="0.25">
      <c r="A735" s="106"/>
      <c r="B735" s="90"/>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c r="AD735" s="106"/>
      <c r="AE735" s="106"/>
      <c r="AF735" s="106"/>
      <c r="AG735" s="106"/>
      <c r="AH735" s="106"/>
      <c r="AI735" s="106"/>
      <c r="AJ735" s="106"/>
      <c r="AK735" s="106"/>
      <c r="AL735" s="106"/>
      <c r="AM735" s="106"/>
      <c r="AN735" s="106"/>
      <c r="AO735" s="106"/>
      <c r="AP735" s="106"/>
      <c r="AQ735" s="106"/>
      <c r="AR735" s="106"/>
      <c r="AS735" s="106"/>
      <c r="AT735" s="106"/>
      <c r="AU735" s="106"/>
      <c r="AV735" s="106"/>
      <c r="AW735" s="106"/>
      <c r="AX735" s="106"/>
      <c r="AY735" s="106"/>
      <c r="AZ735" s="106"/>
      <c r="BA735" s="106"/>
      <c r="BB735" s="106"/>
      <c r="BC735" s="106"/>
      <c r="BD735" s="106"/>
      <c r="BE735" s="106"/>
      <c r="BF735" s="106"/>
      <c r="BG735" s="106"/>
      <c r="BH735" s="106"/>
      <c r="BI735" s="106"/>
      <c r="BJ735" s="106"/>
      <c r="BK735" s="106"/>
      <c r="BL735" s="106"/>
      <c r="BM735" s="106"/>
      <c r="BN735" s="106"/>
      <c r="BO735" s="106"/>
      <c r="BP735" s="106"/>
      <c r="BQ735" s="106"/>
      <c r="BR735" s="106"/>
      <c r="BS735" s="106"/>
      <c r="BT735" s="106"/>
      <c r="BU735" s="106"/>
      <c r="BV735" s="106"/>
      <c r="BW735" s="106"/>
      <c r="BX735" s="106"/>
      <c r="BY735" s="106"/>
      <c r="BZ735" s="106"/>
      <c r="CA735" s="106"/>
      <c r="CB735" s="106"/>
      <c r="CC735" s="106"/>
      <c r="CD735" s="106"/>
      <c r="CE735" s="106"/>
      <c r="CF735" s="106"/>
    </row>
    <row r="736" spans="1:84" ht="12.5" x14ac:dyDescent="0.25">
      <c r="A736" s="106"/>
      <c r="B736" s="90"/>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c r="AD736" s="106"/>
      <c r="AE736" s="106"/>
      <c r="AF736" s="106"/>
      <c r="AG736" s="106"/>
      <c r="AH736" s="106"/>
      <c r="AI736" s="106"/>
      <c r="AJ736" s="106"/>
      <c r="AK736" s="106"/>
      <c r="AL736" s="106"/>
      <c r="AM736" s="106"/>
      <c r="AN736" s="106"/>
      <c r="AO736" s="106"/>
      <c r="AP736" s="106"/>
      <c r="AQ736" s="106"/>
      <c r="AR736" s="106"/>
      <c r="AS736" s="106"/>
      <c r="AT736" s="106"/>
      <c r="AU736" s="106"/>
      <c r="AV736" s="106"/>
      <c r="AW736" s="106"/>
      <c r="AX736" s="106"/>
      <c r="AY736" s="106"/>
      <c r="AZ736" s="106"/>
      <c r="BA736" s="106"/>
      <c r="BB736" s="106"/>
      <c r="BC736" s="106"/>
      <c r="BD736" s="106"/>
      <c r="BE736" s="106"/>
      <c r="BF736" s="106"/>
      <c r="BG736" s="106"/>
      <c r="BH736" s="106"/>
      <c r="BI736" s="106"/>
      <c r="BJ736" s="106"/>
      <c r="BK736" s="106"/>
      <c r="BL736" s="106"/>
      <c r="BM736" s="106"/>
      <c r="BN736" s="106"/>
      <c r="BO736" s="106"/>
      <c r="BP736" s="106"/>
      <c r="BQ736" s="106"/>
      <c r="BR736" s="106"/>
      <c r="BS736" s="106"/>
      <c r="BT736" s="106"/>
      <c r="BU736" s="106"/>
      <c r="BV736" s="106"/>
      <c r="BW736" s="106"/>
      <c r="BX736" s="106"/>
      <c r="BY736" s="106"/>
      <c r="BZ736" s="106"/>
      <c r="CA736" s="106"/>
      <c r="CB736" s="106"/>
      <c r="CC736" s="106"/>
      <c r="CD736" s="106"/>
      <c r="CE736" s="106"/>
      <c r="CF736" s="106"/>
    </row>
    <row r="737" spans="1:84" ht="12.5" x14ac:dyDescent="0.25">
      <c r="A737" s="106"/>
      <c r="B737" s="90"/>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c r="AD737" s="106"/>
      <c r="AE737" s="106"/>
      <c r="AF737" s="106"/>
      <c r="AG737" s="106"/>
      <c r="AH737" s="106"/>
      <c r="AI737" s="106"/>
      <c r="AJ737" s="106"/>
      <c r="AK737" s="106"/>
      <c r="AL737" s="106"/>
      <c r="AM737" s="106"/>
      <c r="AN737" s="106"/>
      <c r="AO737" s="106"/>
      <c r="AP737" s="106"/>
      <c r="AQ737" s="106"/>
      <c r="AR737" s="106"/>
      <c r="AS737" s="106"/>
      <c r="AT737" s="106"/>
      <c r="AU737" s="106"/>
      <c r="AV737" s="106"/>
      <c r="AW737" s="106"/>
      <c r="AX737" s="106"/>
      <c r="AY737" s="106"/>
      <c r="AZ737" s="106"/>
      <c r="BA737" s="106"/>
      <c r="BB737" s="106"/>
      <c r="BC737" s="106"/>
      <c r="BD737" s="106"/>
      <c r="BE737" s="106"/>
      <c r="BF737" s="106"/>
      <c r="BG737" s="106"/>
      <c r="BH737" s="106"/>
      <c r="BI737" s="106"/>
      <c r="BJ737" s="106"/>
      <c r="BK737" s="106"/>
      <c r="BL737" s="106"/>
      <c r="BM737" s="106"/>
      <c r="BN737" s="106"/>
      <c r="BO737" s="106"/>
      <c r="BP737" s="106"/>
      <c r="BQ737" s="106"/>
      <c r="BR737" s="106"/>
      <c r="BS737" s="106"/>
      <c r="BT737" s="106"/>
      <c r="BU737" s="106"/>
      <c r="BV737" s="106"/>
      <c r="BW737" s="106"/>
      <c r="BX737" s="106"/>
      <c r="BY737" s="106"/>
      <c r="BZ737" s="106"/>
      <c r="CA737" s="106"/>
      <c r="CB737" s="106"/>
      <c r="CC737" s="106"/>
      <c r="CD737" s="106"/>
      <c r="CE737" s="106"/>
      <c r="CF737" s="106"/>
    </row>
    <row r="738" spans="1:84" ht="12.5" x14ac:dyDescent="0.25">
      <c r="A738" s="106"/>
      <c r="B738" s="90"/>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c r="AD738" s="106"/>
      <c r="AE738" s="106"/>
      <c r="AF738" s="106"/>
      <c r="AG738" s="106"/>
      <c r="AH738" s="106"/>
      <c r="AI738" s="106"/>
      <c r="AJ738" s="106"/>
      <c r="AK738" s="106"/>
      <c r="AL738" s="106"/>
      <c r="AM738" s="106"/>
      <c r="AN738" s="106"/>
      <c r="AO738" s="106"/>
      <c r="AP738" s="106"/>
      <c r="AQ738" s="106"/>
      <c r="AR738" s="106"/>
      <c r="AS738" s="106"/>
      <c r="AT738" s="106"/>
      <c r="AU738" s="106"/>
      <c r="AV738" s="106"/>
      <c r="AW738" s="106"/>
      <c r="AX738" s="106"/>
      <c r="AY738" s="106"/>
      <c r="AZ738" s="106"/>
      <c r="BA738" s="106"/>
      <c r="BB738" s="106"/>
      <c r="BC738" s="106"/>
      <c r="BD738" s="106"/>
      <c r="BE738" s="106"/>
      <c r="BF738" s="106"/>
      <c r="BG738" s="106"/>
      <c r="BH738" s="106"/>
      <c r="BI738" s="106"/>
      <c r="BJ738" s="106"/>
      <c r="BK738" s="106"/>
      <c r="BL738" s="106"/>
      <c r="BM738" s="106"/>
      <c r="BN738" s="106"/>
      <c r="BO738" s="106"/>
      <c r="BP738" s="106"/>
      <c r="BQ738" s="106"/>
      <c r="BR738" s="106"/>
      <c r="BS738" s="106"/>
      <c r="BT738" s="106"/>
      <c r="BU738" s="106"/>
      <c r="BV738" s="106"/>
      <c r="BW738" s="106"/>
      <c r="BX738" s="106"/>
      <c r="BY738" s="106"/>
      <c r="BZ738" s="106"/>
      <c r="CA738" s="106"/>
      <c r="CB738" s="106"/>
      <c r="CC738" s="106"/>
      <c r="CD738" s="106"/>
      <c r="CE738" s="106"/>
      <c r="CF738" s="106"/>
    </row>
    <row r="739" spans="1:84" ht="12.5" x14ac:dyDescent="0.25">
      <c r="A739" s="106"/>
      <c r="B739" s="90"/>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c r="AD739" s="106"/>
      <c r="AE739" s="106"/>
      <c r="AF739" s="106"/>
      <c r="AG739" s="106"/>
      <c r="AH739" s="106"/>
      <c r="AI739" s="106"/>
      <c r="AJ739" s="106"/>
      <c r="AK739" s="106"/>
      <c r="AL739" s="106"/>
      <c r="AM739" s="106"/>
      <c r="AN739" s="106"/>
      <c r="AO739" s="106"/>
      <c r="AP739" s="106"/>
      <c r="AQ739" s="106"/>
      <c r="AR739" s="106"/>
      <c r="AS739" s="106"/>
      <c r="AT739" s="106"/>
      <c r="AU739" s="106"/>
      <c r="AV739" s="106"/>
      <c r="AW739" s="106"/>
      <c r="AX739" s="106"/>
      <c r="AY739" s="106"/>
      <c r="AZ739" s="106"/>
      <c r="BA739" s="106"/>
      <c r="BB739" s="106"/>
      <c r="BC739" s="106"/>
      <c r="BD739" s="106"/>
      <c r="BE739" s="106"/>
      <c r="BF739" s="106"/>
      <c r="BG739" s="106"/>
      <c r="BH739" s="106"/>
      <c r="BI739" s="106"/>
      <c r="BJ739" s="106"/>
      <c r="BK739" s="106"/>
      <c r="BL739" s="106"/>
      <c r="BM739" s="106"/>
      <c r="BN739" s="106"/>
      <c r="BO739" s="106"/>
      <c r="BP739" s="106"/>
      <c r="BQ739" s="106"/>
      <c r="BR739" s="106"/>
      <c r="BS739" s="106"/>
      <c r="BT739" s="106"/>
      <c r="BU739" s="106"/>
      <c r="BV739" s="106"/>
      <c r="BW739" s="106"/>
      <c r="BX739" s="106"/>
      <c r="BY739" s="106"/>
      <c r="BZ739" s="106"/>
      <c r="CA739" s="106"/>
      <c r="CB739" s="106"/>
      <c r="CC739" s="106"/>
      <c r="CD739" s="106"/>
      <c r="CE739" s="106"/>
      <c r="CF739" s="106"/>
    </row>
    <row r="740" spans="1:84" ht="12.5" x14ac:dyDescent="0.25">
      <c r="A740" s="106"/>
      <c r="B740" s="90"/>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c r="AD740" s="106"/>
      <c r="AE740" s="106"/>
      <c r="AF740" s="106"/>
      <c r="AG740" s="106"/>
      <c r="AH740" s="106"/>
      <c r="AI740" s="106"/>
      <c r="AJ740" s="106"/>
      <c r="AK740" s="106"/>
      <c r="AL740" s="106"/>
      <c r="AM740" s="106"/>
      <c r="AN740" s="106"/>
      <c r="AO740" s="106"/>
      <c r="AP740" s="106"/>
      <c r="AQ740" s="106"/>
      <c r="AR740" s="106"/>
      <c r="AS740" s="106"/>
      <c r="AT740" s="106"/>
      <c r="AU740" s="106"/>
      <c r="AV740" s="106"/>
      <c r="AW740" s="106"/>
      <c r="AX740" s="106"/>
      <c r="AY740" s="106"/>
      <c r="AZ740" s="106"/>
      <c r="BA740" s="106"/>
      <c r="BB740" s="106"/>
      <c r="BC740" s="106"/>
      <c r="BD740" s="106"/>
      <c r="BE740" s="106"/>
      <c r="BF740" s="106"/>
      <c r="BG740" s="106"/>
      <c r="BH740" s="106"/>
      <c r="BI740" s="106"/>
      <c r="BJ740" s="106"/>
      <c r="BK740" s="106"/>
      <c r="BL740" s="106"/>
      <c r="BM740" s="106"/>
      <c r="BN740" s="106"/>
      <c r="BO740" s="106"/>
      <c r="BP740" s="106"/>
      <c r="BQ740" s="106"/>
      <c r="BR740" s="106"/>
      <c r="BS740" s="106"/>
      <c r="BT740" s="106"/>
      <c r="BU740" s="106"/>
      <c r="BV740" s="106"/>
      <c r="BW740" s="106"/>
      <c r="BX740" s="106"/>
      <c r="BY740" s="106"/>
      <c r="BZ740" s="106"/>
      <c r="CA740" s="106"/>
      <c r="CB740" s="106"/>
      <c r="CC740" s="106"/>
      <c r="CD740" s="106"/>
      <c r="CE740" s="106"/>
      <c r="CF740" s="106"/>
    </row>
    <row r="741" spans="1:84" ht="12.5" x14ac:dyDescent="0.25">
      <c r="A741" s="106"/>
      <c r="B741" s="90"/>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c r="AD741" s="106"/>
      <c r="AE741" s="106"/>
      <c r="AF741" s="106"/>
      <c r="AG741" s="106"/>
      <c r="AH741" s="106"/>
      <c r="AI741" s="106"/>
      <c r="AJ741" s="106"/>
      <c r="AK741" s="106"/>
      <c r="AL741" s="106"/>
      <c r="AM741" s="106"/>
      <c r="AN741" s="106"/>
      <c r="AO741" s="106"/>
      <c r="AP741" s="106"/>
      <c r="AQ741" s="106"/>
      <c r="AR741" s="106"/>
      <c r="AS741" s="106"/>
      <c r="AT741" s="106"/>
      <c r="AU741" s="106"/>
      <c r="AV741" s="106"/>
      <c r="AW741" s="106"/>
      <c r="AX741" s="106"/>
      <c r="AY741" s="106"/>
      <c r="AZ741" s="106"/>
      <c r="BA741" s="106"/>
      <c r="BB741" s="106"/>
      <c r="BC741" s="106"/>
      <c r="BD741" s="106"/>
      <c r="BE741" s="106"/>
      <c r="BF741" s="106"/>
      <c r="BG741" s="106"/>
      <c r="BH741" s="106"/>
      <c r="BI741" s="106"/>
      <c r="BJ741" s="106"/>
      <c r="BK741" s="106"/>
      <c r="BL741" s="106"/>
      <c r="BM741" s="106"/>
      <c r="BN741" s="106"/>
      <c r="BO741" s="106"/>
      <c r="BP741" s="106"/>
      <c r="BQ741" s="106"/>
      <c r="BR741" s="106"/>
      <c r="BS741" s="106"/>
      <c r="BT741" s="106"/>
      <c r="BU741" s="106"/>
      <c r="BV741" s="106"/>
      <c r="BW741" s="106"/>
      <c r="BX741" s="106"/>
      <c r="BY741" s="106"/>
      <c r="BZ741" s="106"/>
      <c r="CA741" s="106"/>
      <c r="CB741" s="106"/>
      <c r="CC741" s="106"/>
      <c r="CD741" s="106"/>
      <c r="CE741" s="106"/>
      <c r="CF741" s="106"/>
    </row>
    <row r="742" spans="1:84" ht="12.5" x14ac:dyDescent="0.25">
      <c r="A742" s="106"/>
      <c r="B742" s="90"/>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c r="AD742" s="106"/>
      <c r="AE742" s="106"/>
      <c r="AF742" s="106"/>
      <c r="AG742" s="106"/>
      <c r="AH742" s="106"/>
      <c r="AI742" s="106"/>
      <c r="AJ742" s="106"/>
      <c r="AK742" s="106"/>
      <c r="AL742" s="106"/>
      <c r="AM742" s="106"/>
      <c r="AN742" s="106"/>
      <c r="AO742" s="106"/>
      <c r="AP742" s="106"/>
      <c r="AQ742" s="106"/>
      <c r="AR742" s="106"/>
      <c r="AS742" s="106"/>
      <c r="AT742" s="106"/>
      <c r="AU742" s="106"/>
      <c r="AV742" s="106"/>
      <c r="AW742" s="106"/>
      <c r="AX742" s="106"/>
      <c r="AY742" s="106"/>
      <c r="AZ742" s="106"/>
      <c r="BA742" s="106"/>
      <c r="BB742" s="106"/>
      <c r="BC742" s="106"/>
      <c r="BD742" s="106"/>
      <c r="BE742" s="106"/>
      <c r="BF742" s="106"/>
      <c r="BG742" s="106"/>
      <c r="BH742" s="106"/>
      <c r="BI742" s="106"/>
      <c r="BJ742" s="106"/>
      <c r="BK742" s="106"/>
      <c r="BL742" s="106"/>
      <c r="BM742" s="106"/>
      <c r="BN742" s="106"/>
      <c r="BO742" s="106"/>
      <c r="BP742" s="106"/>
      <c r="BQ742" s="106"/>
      <c r="BR742" s="106"/>
      <c r="BS742" s="106"/>
      <c r="BT742" s="106"/>
      <c r="BU742" s="106"/>
      <c r="BV742" s="106"/>
      <c r="BW742" s="106"/>
      <c r="BX742" s="106"/>
      <c r="BY742" s="106"/>
      <c r="BZ742" s="106"/>
      <c r="CA742" s="106"/>
      <c r="CB742" s="106"/>
      <c r="CC742" s="106"/>
      <c r="CD742" s="106"/>
      <c r="CE742" s="106"/>
      <c r="CF742" s="106"/>
    </row>
    <row r="743" spans="1:84" ht="12.5" x14ac:dyDescent="0.25">
      <c r="A743" s="106"/>
      <c r="B743" s="90"/>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6"/>
      <c r="AL743" s="106"/>
      <c r="AM743" s="106"/>
      <c r="AN743" s="106"/>
      <c r="AO743" s="106"/>
      <c r="AP743" s="106"/>
      <c r="AQ743" s="106"/>
      <c r="AR743" s="106"/>
      <c r="AS743" s="106"/>
      <c r="AT743" s="106"/>
      <c r="AU743" s="106"/>
      <c r="AV743" s="106"/>
      <c r="AW743" s="106"/>
      <c r="AX743" s="106"/>
      <c r="AY743" s="106"/>
      <c r="AZ743" s="106"/>
      <c r="BA743" s="106"/>
      <c r="BB743" s="106"/>
      <c r="BC743" s="106"/>
      <c r="BD743" s="106"/>
      <c r="BE743" s="106"/>
      <c r="BF743" s="106"/>
      <c r="BG743" s="106"/>
      <c r="BH743" s="106"/>
      <c r="BI743" s="106"/>
      <c r="BJ743" s="106"/>
      <c r="BK743" s="106"/>
      <c r="BL743" s="106"/>
      <c r="BM743" s="106"/>
      <c r="BN743" s="106"/>
      <c r="BO743" s="106"/>
      <c r="BP743" s="106"/>
      <c r="BQ743" s="106"/>
      <c r="BR743" s="106"/>
      <c r="BS743" s="106"/>
      <c r="BT743" s="106"/>
      <c r="BU743" s="106"/>
      <c r="BV743" s="106"/>
      <c r="BW743" s="106"/>
      <c r="BX743" s="106"/>
      <c r="BY743" s="106"/>
      <c r="BZ743" s="106"/>
      <c r="CA743" s="106"/>
      <c r="CB743" s="106"/>
      <c r="CC743" s="106"/>
      <c r="CD743" s="106"/>
      <c r="CE743" s="106"/>
      <c r="CF743" s="106"/>
    </row>
    <row r="744" spans="1:84" ht="12.5" x14ac:dyDescent="0.25">
      <c r="A744" s="106"/>
      <c r="B744" s="90"/>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c r="AD744" s="106"/>
      <c r="AE744" s="106"/>
      <c r="AF744" s="106"/>
      <c r="AG744" s="106"/>
      <c r="AH744" s="106"/>
      <c r="AI744" s="106"/>
      <c r="AJ744" s="106"/>
      <c r="AK744" s="106"/>
      <c r="AL744" s="106"/>
      <c r="AM744" s="106"/>
      <c r="AN744" s="106"/>
      <c r="AO744" s="106"/>
      <c r="AP744" s="106"/>
      <c r="AQ744" s="106"/>
      <c r="AR744" s="106"/>
      <c r="AS744" s="106"/>
      <c r="AT744" s="106"/>
      <c r="AU744" s="106"/>
      <c r="AV744" s="106"/>
      <c r="AW744" s="106"/>
      <c r="AX744" s="106"/>
      <c r="AY744" s="106"/>
      <c r="AZ744" s="106"/>
      <c r="BA744" s="106"/>
      <c r="BB744" s="106"/>
      <c r="BC744" s="106"/>
      <c r="BD744" s="106"/>
      <c r="BE744" s="106"/>
      <c r="BF744" s="106"/>
      <c r="BG744" s="106"/>
      <c r="BH744" s="106"/>
      <c r="BI744" s="106"/>
      <c r="BJ744" s="106"/>
      <c r="BK744" s="106"/>
      <c r="BL744" s="106"/>
      <c r="BM744" s="106"/>
      <c r="BN744" s="106"/>
      <c r="BO744" s="106"/>
      <c r="BP744" s="106"/>
      <c r="BQ744" s="106"/>
      <c r="BR744" s="106"/>
      <c r="BS744" s="106"/>
      <c r="BT744" s="106"/>
      <c r="BU744" s="106"/>
      <c r="BV744" s="106"/>
      <c r="BW744" s="106"/>
      <c r="BX744" s="106"/>
      <c r="BY744" s="106"/>
      <c r="BZ744" s="106"/>
      <c r="CA744" s="106"/>
      <c r="CB744" s="106"/>
      <c r="CC744" s="106"/>
      <c r="CD744" s="106"/>
      <c r="CE744" s="106"/>
      <c r="CF744" s="106"/>
    </row>
    <row r="745" spans="1:84" ht="12.5" x14ac:dyDescent="0.25">
      <c r="A745" s="106"/>
      <c r="B745" s="90"/>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c r="AD745" s="106"/>
      <c r="AE745" s="106"/>
      <c r="AF745" s="106"/>
      <c r="AG745" s="106"/>
      <c r="AH745" s="106"/>
      <c r="AI745" s="106"/>
      <c r="AJ745" s="106"/>
      <c r="AK745" s="106"/>
      <c r="AL745" s="106"/>
      <c r="AM745" s="106"/>
      <c r="AN745" s="106"/>
      <c r="AO745" s="106"/>
      <c r="AP745" s="106"/>
      <c r="AQ745" s="106"/>
      <c r="AR745" s="106"/>
      <c r="AS745" s="106"/>
      <c r="AT745" s="106"/>
      <c r="AU745" s="106"/>
      <c r="AV745" s="106"/>
      <c r="AW745" s="106"/>
      <c r="AX745" s="106"/>
      <c r="AY745" s="106"/>
      <c r="AZ745" s="106"/>
      <c r="BA745" s="106"/>
      <c r="BB745" s="106"/>
      <c r="BC745" s="106"/>
      <c r="BD745" s="106"/>
      <c r="BE745" s="106"/>
      <c r="BF745" s="106"/>
      <c r="BG745" s="106"/>
      <c r="BH745" s="106"/>
      <c r="BI745" s="106"/>
      <c r="BJ745" s="106"/>
      <c r="BK745" s="106"/>
      <c r="BL745" s="106"/>
      <c r="BM745" s="106"/>
      <c r="BN745" s="106"/>
      <c r="BO745" s="106"/>
      <c r="BP745" s="106"/>
      <c r="BQ745" s="106"/>
      <c r="BR745" s="106"/>
      <c r="BS745" s="106"/>
      <c r="BT745" s="106"/>
      <c r="BU745" s="106"/>
      <c r="BV745" s="106"/>
      <c r="BW745" s="106"/>
      <c r="BX745" s="106"/>
      <c r="BY745" s="106"/>
      <c r="BZ745" s="106"/>
      <c r="CA745" s="106"/>
      <c r="CB745" s="106"/>
      <c r="CC745" s="106"/>
      <c r="CD745" s="106"/>
      <c r="CE745" s="106"/>
      <c r="CF745" s="106"/>
    </row>
    <row r="746" spans="1:84" ht="12.5" x14ac:dyDescent="0.25">
      <c r="A746" s="106"/>
      <c r="B746" s="90"/>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c r="AD746" s="106"/>
      <c r="AE746" s="106"/>
      <c r="AF746" s="106"/>
      <c r="AG746" s="106"/>
      <c r="AH746" s="106"/>
      <c r="AI746" s="106"/>
      <c r="AJ746" s="106"/>
      <c r="AK746" s="106"/>
      <c r="AL746" s="106"/>
      <c r="AM746" s="106"/>
      <c r="AN746" s="106"/>
      <c r="AO746" s="106"/>
      <c r="AP746" s="106"/>
      <c r="AQ746" s="106"/>
      <c r="AR746" s="106"/>
      <c r="AS746" s="106"/>
      <c r="AT746" s="106"/>
      <c r="AU746" s="106"/>
      <c r="AV746" s="106"/>
      <c r="AW746" s="106"/>
      <c r="AX746" s="106"/>
      <c r="AY746" s="106"/>
      <c r="AZ746" s="106"/>
      <c r="BA746" s="106"/>
      <c r="BB746" s="106"/>
      <c r="BC746" s="106"/>
      <c r="BD746" s="106"/>
      <c r="BE746" s="106"/>
      <c r="BF746" s="106"/>
      <c r="BG746" s="106"/>
      <c r="BH746" s="106"/>
      <c r="BI746" s="106"/>
      <c r="BJ746" s="106"/>
      <c r="BK746" s="106"/>
      <c r="BL746" s="106"/>
      <c r="BM746" s="106"/>
      <c r="BN746" s="106"/>
      <c r="BO746" s="106"/>
      <c r="BP746" s="106"/>
      <c r="BQ746" s="106"/>
      <c r="BR746" s="106"/>
      <c r="BS746" s="106"/>
      <c r="BT746" s="106"/>
      <c r="BU746" s="106"/>
      <c r="BV746" s="106"/>
      <c r="BW746" s="106"/>
      <c r="BX746" s="106"/>
      <c r="BY746" s="106"/>
      <c r="BZ746" s="106"/>
      <c r="CA746" s="106"/>
      <c r="CB746" s="106"/>
      <c r="CC746" s="106"/>
      <c r="CD746" s="106"/>
      <c r="CE746" s="106"/>
      <c r="CF746" s="106"/>
    </row>
    <row r="747" spans="1:84" ht="12.5" x14ac:dyDescent="0.25">
      <c r="A747" s="106"/>
      <c r="B747" s="90"/>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c r="AD747" s="106"/>
      <c r="AE747" s="106"/>
      <c r="AF747" s="106"/>
      <c r="AG747" s="106"/>
      <c r="AH747" s="106"/>
      <c r="AI747" s="106"/>
      <c r="AJ747" s="106"/>
      <c r="AK747" s="106"/>
      <c r="AL747" s="106"/>
      <c r="AM747" s="106"/>
      <c r="AN747" s="106"/>
      <c r="AO747" s="106"/>
      <c r="AP747" s="106"/>
      <c r="AQ747" s="106"/>
      <c r="AR747" s="106"/>
      <c r="AS747" s="106"/>
      <c r="AT747" s="106"/>
      <c r="AU747" s="106"/>
      <c r="AV747" s="106"/>
      <c r="AW747" s="106"/>
      <c r="AX747" s="106"/>
      <c r="AY747" s="106"/>
      <c r="AZ747" s="106"/>
      <c r="BA747" s="106"/>
      <c r="BB747" s="106"/>
      <c r="BC747" s="106"/>
      <c r="BD747" s="106"/>
      <c r="BE747" s="106"/>
      <c r="BF747" s="106"/>
      <c r="BG747" s="106"/>
      <c r="BH747" s="106"/>
      <c r="BI747" s="106"/>
      <c r="BJ747" s="106"/>
      <c r="BK747" s="106"/>
      <c r="BL747" s="106"/>
      <c r="BM747" s="106"/>
      <c r="BN747" s="106"/>
      <c r="BO747" s="106"/>
      <c r="BP747" s="106"/>
      <c r="BQ747" s="106"/>
      <c r="BR747" s="106"/>
      <c r="BS747" s="106"/>
      <c r="BT747" s="106"/>
      <c r="BU747" s="106"/>
      <c r="BV747" s="106"/>
      <c r="BW747" s="106"/>
      <c r="BX747" s="106"/>
      <c r="BY747" s="106"/>
      <c r="BZ747" s="106"/>
      <c r="CA747" s="106"/>
      <c r="CB747" s="106"/>
      <c r="CC747" s="106"/>
      <c r="CD747" s="106"/>
      <c r="CE747" s="106"/>
      <c r="CF747" s="106"/>
    </row>
    <row r="748" spans="1:84" ht="12.5" x14ac:dyDescent="0.25">
      <c r="A748" s="106"/>
      <c r="B748" s="90"/>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c r="AF748" s="106"/>
      <c r="AG748" s="106"/>
      <c r="AH748" s="106"/>
      <c r="AI748" s="106"/>
      <c r="AJ748" s="106"/>
      <c r="AK748" s="106"/>
      <c r="AL748" s="106"/>
      <c r="AM748" s="106"/>
      <c r="AN748" s="106"/>
      <c r="AO748" s="106"/>
      <c r="AP748" s="106"/>
      <c r="AQ748" s="106"/>
      <c r="AR748" s="106"/>
      <c r="AS748" s="106"/>
      <c r="AT748" s="106"/>
      <c r="AU748" s="106"/>
      <c r="AV748" s="106"/>
      <c r="AW748" s="106"/>
      <c r="AX748" s="106"/>
      <c r="AY748" s="106"/>
      <c r="AZ748" s="106"/>
      <c r="BA748" s="106"/>
      <c r="BB748" s="106"/>
      <c r="BC748" s="106"/>
      <c r="BD748" s="106"/>
      <c r="BE748" s="106"/>
      <c r="BF748" s="106"/>
      <c r="BG748" s="106"/>
      <c r="BH748" s="106"/>
      <c r="BI748" s="106"/>
      <c r="BJ748" s="106"/>
      <c r="BK748" s="106"/>
      <c r="BL748" s="106"/>
      <c r="BM748" s="106"/>
      <c r="BN748" s="106"/>
      <c r="BO748" s="106"/>
      <c r="BP748" s="106"/>
      <c r="BQ748" s="106"/>
      <c r="BR748" s="106"/>
      <c r="BS748" s="106"/>
      <c r="BT748" s="106"/>
      <c r="BU748" s="106"/>
      <c r="BV748" s="106"/>
      <c r="BW748" s="106"/>
      <c r="BX748" s="106"/>
      <c r="BY748" s="106"/>
      <c r="BZ748" s="106"/>
      <c r="CA748" s="106"/>
      <c r="CB748" s="106"/>
      <c r="CC748" s="106"/>
      <c r="CD748" s="106"/>
      <c r="CE748" s="106"/>
      <c r="CF748" s="106"/>
    </row>
    <row r="749" spans="1:84" ht="12.5" x14ac:dyDescent="0.25">
      <c r="A749" s="106"/>
      <c r="B749" s="90"/>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c r="AD749" s="106"/>
      <c r="AE749" s="106"/>
      <c r="AF749" s="106"/>
      <c r="AG749" s="106"/>
      <c r="AH749" s="106"/>
      <c r="AI749" s="106"/>
      <c r="AJ749" s="106"/>
      <c r="AK749" s="106"/>
      <c r="AL749" s="106"/>
      <c r="AM749" s="106"/>
      <c r="AN749" s="106"/>
      <c r="AO749" s="106"/>
      <c r="AP749" s="106"/>
      <c r="AQ749" s="106"/>
      <c r="AR749" s="106"/>
      <c r="AS749" s="106"/>
      <c r="AT749" s="106"/>
      <c r="AU749" s="106"/>
      <c r="AV749" s="106"/>
      <c r="AW749" s="106"/>
      <c r="AX749" s="106"/>
      <c r="AY749" s="106"/>
      <c r="AZ749" s="106"/>
      <c r="BA749" s="106"/>
      <c r="BB749" s="106"/>
      <c r="BC749" s="106"/>
      <c r="BD749" s="106"/>
      <c r="BE749" s="106"/>
      <c r="BF749" s="106"/>
      <c r="BG749" s="106"/>
      <c r="BH749" s="106"/>
      <c r="BI749" s="106"/>
      <c r="BJ749" s="106"/>
      <c r="BK749" s="106"/>
      <c r="BL749" s="106"/>
      <c r="BM749" s="106"/>
      <c r="BN749" s="106"/>
      <c r="BO749" s="106"/>
      <c r="BP749" s="106"/>
      <c r="BQ749" s="106"/>
      <c r="BR749" s="106"/>
      <c r="BS749" s="106"/>
      <c r="BT749" s="106"/>
      <c r="BU749" s="106"/>
      <c r="BV749" s="106"/>
      <c r="BW749" s="106"/>
      <c r="BX749" s="106"/>
      <c r="BY749" s="106"/>
      <c r="BZ749" s="106"/>
      <c r="CA749" s="106"/>
      <c r="CB749" s="106"/>
      <c r="CC749" s="106"/>
      <c r="CD749" s="106"/>
      <c r="CE749" s="106"/>
      <c r="CF749" s="106"/>
    </row>
    <row r="750" spans="1:84" ht="12.5" x14ac:dyDescent="0.25">
      <c r="A750" s="106"/>
      <c r="B750" s="90"/>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6"/>
      <c r="AL750" s="106"/>
      <c r="AM750" s="106"/>
      <c r="AN750" s="106"/>
      <c r="AO750" s="106"/>
      <c r="AP750" s="106"/>
      <c r="AQ750" s="106"/>
      <c r="AR750" s="106"/>
      <c r="AS750" s="106"/>
      <c r="AT750" s="106"/>
      <c r="AU750" s="106"/>
      <c r="AV750" s="106"/>
      <c r="AW750" s="106"/>
      <c r="AX750" s="106"/>
      <c r="AY750" s="106"/>
      <c r="AZ750" s="106"/>
      <c r="BA750" s="106"/>
      <c r="BB750" s="106"/>
      <c r="BC750" s="106"/>
      <c r="BD750" s="106"/>
      <c r="BE750" s="106"/>
      <c r="BF750" s="106"/>
      <c r="BG750" s="106"/>
      <c r="BH750" s="106"/>
      <c r="BI750" s="106"/>
      <c r="BJ750" s="106"/>
      <c r="BK750" s="106"/>
      <c r="BL750" s="106"/>
      <c r="BM750" s="106"/>
      <c r="BN750" s="106"/>
      <c r="BO750" s="106"/>
      <c r="BP750" s="106"/>
      <c r="BQ750" s="106"/>
      <c r="BR750" s="106"/>
      <c r="BS750" s="106"/>
      <c r="BT750" s="106"/>
      <c r="BU750" s="106"/>
      <c r="BV750" s="106"/>
      <c r="BW750" s="106"/>
      <c r="BX750" s="106"/>
      <c r="BY750" s="106"/>
      <c r="BZ750" s="106"/>
      <c r="CA750" s="106"/>
      <c r="CB750" s="106"/>
      <c r="CC750" s="106"/>
      <c r="CD750" s="106"/>
      <c r="CE750" s="106"/>
      <c r="CF750" s="106"/>
    </row>
    <row r="751" spans="1:84" ht="12.5" x14ac:dyDescent="0.25">
      <c r="A751" s="106"/>
      <c r="B751" s="90"/>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6"/>
      <c r="AL751" s="106"/>
      <c r="AM751" s="106"/>
      <c r="AN751" s="106"/>
      <c r="AO751" s="106"/>
      <c r="AP751" s="106"/>
      <c r="AQ751" s="106"/>
      <c r="AR751" s="106"/>
      <c r="AS751" s="106"/>
      <c r="AT751" s="106"/>
      <c r="AU751" s="106"/>
      <c r="AV751" s="106"/>
      <c r="AW751" s="106"/>
      <c r="AX751" s="106"/>
      <c r="AY751" s="106"/>
      <c r="AZ751" s="106"/>
      <c r="BA751" s="106"/>
      <c r="BB751" s="106"/>
      <c r="BC751" s="106"/>
      <c r="BD751" s="106"/>
      <c r="BE751" s="106"/>
      <c r="BF751" s="106"/>
      <c r="BG751" s="106"/>
      <c r="BH751" s="106"/>
      <c r="BI751" s="106"/>
      <c r="BJ751" s="106"/>
      <c r="BK751" s="106"/>
      <c r="BL751" s="106"/>
      <c r="BM751" s="106"/>
      <c r="BN751" s="106"/>
      <c r="BO751" s="106"/>
      <c r="BP751" s="106"/>
      <c r="BQ751" s="106"/>
      <c r="BR751" s="106"/>
      <c r="BS751" s="106"/>
      <c r="BT751" s="106"/>
      <c r="BU751" s="106"/>
      <c r="BV751" s="106"/>
      <c r="BW751" s="106"/>
      <c r="BX751" s="106"/>
      <c r="BY751" s="106"/>
      <c r="BZ751" s="106"/>
      <c r="CA751" s="106"/>
      <c r="CB751" s="106"/>
      <c r="CC751" s="106"/>
      <c r="CD751" s="106"/>
      <c r="CE751" s="106"/>
      <c r="CF751" s="106"/>
    </row>
    <row r="752" spans="1:84" ht="12.5" x14ac:dyDescent="0.25">
      <c r="A752" s="106"/>
      <c r="B752" s="90"/>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c r="AD752" s="106"/>
      <c r="AE752" s="106"/>
      <c r="AF752" s="106"/>
      <c r="AG752" s="106"/>
      <c r="AH752" s="106"/>
      <c r="AI752" s="106"/>
      <c r="AJ752" s="106"/>
      <c r="AK752" s="106"/>
      <c r="AL752" s="106"/>
      <c r="AM752" s="106"/>
      <c r="AN752" s="106"/>
      <c r="AO752" s="106"/>
      <c r="AP752" s="106"/>
      <c r="AQ752" s="106"/>
      <c r="AR752" s="106"/>
      <c r="AS752" s="106"/>
      <c r="AT752" s="106"/>
      <c r="AU752" s="106"/>
      <c r="AV752" s="106"/>
      <c r="AW752" s="106"/>
      <c r="AX752" s="106"/>
      <c r="AY752" s="106"/>
      <c r="AZ752" s="106"/>
      <c r="BA752" s="106"/>
      <c r="BB752" s="106"/>
      <c r="BC752" s="106"/>
      <c r="BD752" s="106"/>
      <c r="BE752" s="106"/>
      <c r="BF752" s="106"/>
      <c r="BG752" s="106"/>
      <c r="BH752" s="106"/>
      <c r="BI752" s="106"/>
      <c r="BJ752" s="106"/>
      <c r="BK752" s="106"/>
      <c r="BL752" s="106"/>
      <c r="BM752" s="106"/>
      <c r="BN752" s="106"/>
      <c r="BO752" s="106"/>
      <c r="BP752" s="106"/>
      <c r="BQ752" s="106"/>
      <c r="BR752" s="106"/>
      <c r="BS752" s="106"/>
      <c r="BT752" s="106"/>
      <c r="BU752" s="106"/>
      <c r="BV752" s="106"/>
      <c r="BW752" s="106"/>
      <c r="BX752" s="106"/>
      <c r="BY752" s="106"/>
      <c r="BZ752" s="106"/>
      <c r="CA752" s="106"/>
      <c r="CB752" s="106"/>
      <c r="CC752" s="106"/>
      <c r="CD752" s="106"/>
      <c r="CE752" s="106"/>
      <c r="CF752" s="106"/>
    </row>
    <row r="753" spans="1:84" ht="12.5" x14ac:dyDescent="0.25">
      <c r="A753" s="106"/>
      <c r="B753" s="90"/>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c r="AF753" s="106"/>
      <c r="AG753" s="106"/>
      <c r="AH753" s="106"/>
      <c r="AI753" s="106"/>
      <c r="AJ753" s="106"/>
      <c r="AK753" s="106"/>
      <c r="AL753" s="106"/>
      <c r="AM753" s="106"/>
      <c r="AN753" s="106"/>
      <c r="AO753" s="106"/>
      <c r="AP753" s="106"/>
      <c r="AQ753" s="106"/>
      <c r="AR753" s="106"/>
      <c r="AS753" s="106"/>
      <c r="AT753" s="106"/>
      <c r="AU753" s="106"/>
      <c r="AV753" s="106"/>
      <c r="AW753" s="106"/>
      <c r="AX753" s="106"/>
      <c r="AY753" s="106"/>
      <c r="AZ753" s="106"/>
      <c r="BA753" s="106"/>
      <c r="BB753" s="106"/>
      <c r="BC753" s="106"/>
      <c r="BD753" s="106"/>
      <c r="BE753" s="106"/>
      <c r="BF753" s="106"/>
      <c r="BG753" s="106"/>
      <c r="BH753" s="106"/>
      <c r="BI753" s="106"/>
      <c r="BJ753" s="106"/>
      <c r="BK753" s="106"/>
      <c r="BL753" s="106"/>
      <c r="BM753" s="106"/>
      <c r="BN753" s="106"/>
      <c r="BO753" s="106"/>
      <c r="BP753" s="106"/>
      <c r="BQ753" s="106"/>
      <c r="BR753" s="106"/>
      <c r="BS753" s="106"/>
      <c r="BT753" s="106"/>
      <c r="BU753" s="106"/>
      <c r="BV753" s="106"/>
      <c r="BW753" s="106"/>
      <c r="BX753" s="106"/>
      <c r="BY753" s="106"/>
      <c r="BZ753" s="106"/>
      <c r="CA753" s="106"/>
      <c r="CB753" s="106"/>
      <c r="CC753" s="106"/>
      <c r="CD753" s="106"/>
      <c r="CE753" s="106"/>
      <c r="CF753" s="106"/>
    </row>
    <row r="754" spans="1:84" ht="12.5" x14ac:dyDescent="0.25">
      <c r="A754" s="106"/>
      <c r="B754" s="90"/>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6"/>
      <c r="AL754" s="106"/>
      <c r="AM754" s="106"/>
      <c r="AN754" s="106"/>
      <c r="AO754" s="106"/>
      <c r="AP754" s="106"/>
      <c r="AQ754" s="106"/>
      <c r="AR754" s="106"/>
      <c r="AS754" s="106"/>
      <c r="AT754" s="106"/>
      <c r="AU754" s="106"/>
      <c r="AV754" s="106"/>
      <c r="AW754" s="106"/>
      <c r="AX754" s="106"/>
      <c r="AY754" s="106"/>
      <c r="AZ754" s="106"/>
      <c r="BA754" s="106"/>
      <c r="BB754" s="106"/>
      <c r="BC754" s="106"/>
      <c r="BD754" s="106"/>
      <c r="BE754" s="106"/>
      <c r="BF754" s="106"/>
      <c r="BG754" s="106"/>
      <c r="BH754" s="106"/>
      <c r="BI754" s="106"/>
      <c r="BJ754" s="106"/>
      <c r="BK754" s="106"/>
      <c r="BL754" s="106"/>
      <c r="BM754" s="106"/>
      <c r="BN754" s="106"/>
      <c r="BO754" s="106"/>
      <c r="BP754" s="106"/>
      <c r="BQ754" s="106"/>
      <c r="BR754" s="106"/>
      <c r="BS754" s="106"/>
      <c r="BT754" s="106"/>
      <c r="BU754" s="106"/>
      <c r="BV754" s="106"/>
      <c r="BW754" s="106"/>
      <c r="BX754" s="106"/>
      <c r="BY754" s="106"/>
      <c r="BZ754" s="106"/>
      <c r="CA754" s="106"/>
      <c r="CB754" s="106"/>
      <c r="CC754" s="106"/>
      <c r="CD754" s="106"/>
      <c r="CE754" s="106"/>
      <c r="CF754" s="106"/>
    </row>
    <row r="755" spans="1:84" ht="12.5" x14ac:dyDescent="0.25">
      <c r="A755" s="106"/>
      <c r="B755" s="90"/>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c r="AD755" s="106"/>
      <c r="AE755" s="106"/>
      <c r="AF755" s="106"/>
      <c r="AG755" s="106"/>
      <c r="AH755" s="106"/>
      <c r="AI755" s="106"/>
      <c r="AJ755" s="106"/>
      <c r="AK755" s="106"/>
      <c r="AL755" s="106"/>
      <c r="AM755" s="106"/>
      <c r="AN755" s="106"/>
      <c r="AO755" s="106"/>
      <c r="AP755" s="106"/>
      <c r="AQ755" s="106"/>
      <c r="AR755" s="106"/>
      <c r="AS755" s="106"/>
      <c r="AT755" s="106"/>
      <c r="AU755" s="106"/>
      <c r="AV755" s="106"/>
      <c r="AW755" s="106"/>
      <c r="AX755" s="106"/>
      <c r="AY755" s="106"/>
      <c r="AZ755" s="106"/>
      <c r="BA755" s="106"/>
      <c r="BB755" s="106"/>
      <c r="BC755" s="106"/>
      <c r="BD755" s="106"/>
      <c r="BE755" s="106"/>
      <c r="BF755" s="106"/>
      <c r="BG755" s="106"/>
      <c r="BH755" s="106"/>
      <c r="BI755" s="106"/>
      <c r="BJ755" s="106"/>
      <c r="BK755" s="106"/>
      <c r="BL755" s="106"/>
      <c r="BM755" s="106"/>
      <c r="BN755" s="106"/>
      <c r="BO755" s="106"/>
      <c r="BP755" s="106"/>
      <c r="BQ755" s="106"/>
      <c r="BR755" s="106"/>
      <c r="BS755" s="106"/>
      <c r="BT755" s="106"/>
      <c r="BU755" s="106"/>
      <c r="BV755" s="106"/>
      <c r="BW755" s="106"/>
      <c r="BX755" s="106"/>
      <c r="BY755" s="106"/>
      <c r="BZ755" s="106"/>
      <c r="CA755" s="106"/>
      <c r="CB755" s="106"/>
      <c r="CC755" s="106"/>
      <c r="CD755" s="106"/>
      <c r="CE755" s="106"/>
      <c r="CF755" s="106"/>
    </row>
    <row r="756" spans="1:84" ht="12.5" x14ac:dyDescent="0.25">
      <c r="A756" s="106"/>
      <c r="B756" s="90"/>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c r="AD756" s="106"/>
      <c r="AE756" s="106"/>
      <c r="AF756" s="106"/>
      <c r="AG756" s="106"/>
      <c r="AH756" s="106"/>
      <c r="AI756" s="106"/>
      <c r="AJ756" s="106"/>
      <c r="AK756" s="106"/>
      <c r="AL756" s="106"/>
      <c r="AM756" s="106"/>
      <c r="AN756" s="106"/>
      <c r="AO756" s="106"/>
      <c r="AP756" s="106"/>
      <c r="AQ756" s="106"/>
      <c r="AR756" s="106"/>
      <c r="AS756" s="106"/>
      <c r="AT756" s="106"/>
      <c r="AU756" s="106"/>
      <c r="AV756" s="106"/>
      <c r="AW756" s="106"/>
      <c r="AX756" s="106"/>
      <c r="AY756" s="106"/>
      <c r="AZ756" s="106"/>
      <c r="BA756" s="106"/>
      <c r="BB756" s="106"/>
      <c r="BC756" s="106"/>
      <c r="BD756" s="106"/>
      <c r="BE756" s="106"/>
      <c r="BF756" s="106"/>
      <c r="BG756" s="106"/>
      <c r="BH756" s="106"/>
      <c r="BI756" s="106"/>
      <c r="BJ756" s="106"/>
      <c r="BK756" s="106"/>
      <c r="BL756" s="106"/>
      <c r="BM756" s="106"/>
      <c r="BN756" s="106"/>
      <c r="BO756" s="106"/>
      <c r="BP756" s="106"/>
      <c r="BQ756" s="106"/>
      <c r="BR756" s="106"/>
      <c r="BS756" s="106"/>
      <c r="BT756" s="106"/>
      <c r="BU756" s="106"/>
      <c r="BV756" s="106"/>
      <c r="BW756" s="106"/>
      <c r="BX756" s="106"/>
      <c r="BY756" s="106"/>
      <c r="BZ756" s="106"/>
      <c r="CA756" s="106"/>
      <c r="CB756" s="106"/>
      <c r="CC756" s="106"/>
      <c r="CD756" s="106"/>
      <c r="CE756" s="106"/>
      <c r="CF756" s="106"/>
    </row>
    <row r="757" spans="1:84" ht="12.5" x14ac:dyDescent="0.25">
      <c r="A757" s="106"/>
      <c r="B757" s="90"/>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c r="AD757" s="106"/>
      <c r="AE757" s="106"/>
      <c r="AF757" s="106"/>
      <c r="AG757" s="106"/>
      <c r="AH757" s="106"/>
      <c r="AI757" s="106"/>
      <c r="AJ757" s="106"/>
      <c r="AK757" s="106"/>
      <c r="AL757" s="106"/>
      <c r="AM757" s="106"/>
      <c r="AN757" s="106"/>
      <c r="AO757" s="106"/>
      <c r="AP757" s="106"/>
      <c r="AQ757" s="106"/>
      <c r="AR757" s="106"/>
      <c r="AS757" s="106"/>
      <c r="AT757" s="106"/>
      <c r="AU757" s="106"/>
      <c r="AV757" s="106"/>
      <c r="AW757" s="106"/>
      <c r="AX757" s="106"/>
      <c r="AY757" s="106"/>
      <c r="AZ757" s="106"/>
      <c r="BA757" s="106"/>
      <c r="BB757" s="106"/>
      <c r="BC757" s="106"/>
      <c r="BD757" s="106"/>
      <c r="BE757" s="106"/>
      <c r="BF757" s="106"/>
      <c r="BG757" s="106"/>
      <c r="BH757" s="106"/>
      <c r="BI757" s="106"/>
      <c r="BJ757" s="106"/>
      <c r="BK757" s="106"/>
      <c r="BL757" s="106"/>
      <c r="BM757" s="106"/>
      <c r="BN757" s="106"/>
      <c r="BO757" s="106"/>
      <c r="BP757" s="106"/>
      <c r="BQ757" s="106"/>
      <c r="BR757" s="106"/>
      <c r="BS757" s="106"/>
      <c r="BT757" s="106"/>
      <c r="BU757" s="106"/>
      <c r="BV757" s="106"/>
      <c r="BW757" s="106"/>
      <c r="BX757" s="106"/>
      <c r="BY757" s="106"/>
      <c r="BZ757" s="106"/>
      <c r="CA757" s="106"/>
      <c r="CB757" s="106"/>
      <c r="CC757" s="106"/>
      <c r="CD757" s="106"/>
      <c r="CE757" s="106"/>
      <c r="CF757" s="106"/>
    </row>
    <row r="758" spans="1:84" ht="12.5" x14ac:dyDescent="0.25">
      <c r="A758" s="106"/>
      <c r="B758" s="90"/>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c r="AD758" s="106"/>
      <c r="AE758" s="106"/>
      <c r="AF758" s="106"/>
      <c r="AG758" s="106"/>
      <c r="AH758" s="106"/>
      <c r="AI758" s="106"/>
      <c r="AJ758" s="106"/>
      <c r="AK758" s="106"/>
      <c r="AL758" s="106"/>
      <c r="AM758" s="106"/>
      <c r="AN758" s="106"/>
      <c r="AO758" s="106"/>
      <c r="AP758" s="106"/>
      <c r="AQ758" s="106"/>
      <c r="AR758" s="106"/>
      <c r="AS758" s="106"/>
      <c r="AT758" s="106"/>
      <c r="AU758" s="106"/>
      <c r="AV758" s="106"/>
      <c r="AW758" s="106"/>
      <c r="AX758" s="106"/>
      <c r="AY758" s="106"/>
      <c r="AZ758" s="106"/>
      <c r="BA758" s="106"/>
      <c r="BB758" s="106"/>
      <c r="BC758" s="106"/>
      <c r="BD758" s="106"/>
      <c r="BE758" s="106"/>
      <c r="BF758" s="106"/>
      <c r="BG758" s="106"/>
      <c r="BH758" s="106"/>
      <c r="BI758" s="106"/>
      <c r="BJ758" s="106"/>
      <c r="BK758" s="106"/>
      <c r="BL758" s="106"/>
      <c r="BM758" s="106"/>
      <c r="BN758" s="106"/>
      <c r="BO758" s="106"/>
      <c r="BP758" s="106"/>
      <c r="BQ758" s="106"/>
      <c r="BR758" s="106"/>
      <c r="BS758" s="106"/>
      <c r="BT758" s="106"/>
      <c r="BU758" s="106"/>
      <c r="BV758" s="106"/>
      <c r="BW758" s="106"/>
      <c r="BX758" s="106"/>
      <c r="BY758" s="106"/>
      <c r="BZ758" s="106"/>
      <c r="CA758" s="106"/>
      <c r="CB758" s="106"/>
      <c r="CC758" s="106"/>
      <c r="CD758" s="106"/>
      <c r="CE758" s="106"/>
      <c r="CF758" s="106"/>
    </row>
    <row r="759" spans="1:84" ht="12.5" x14ac:dyDescent="0.25">
      <c r="A759" s="106"/>
      <c r="B759" s="90"/>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c r="AD759" s="106"/>
      <c r="AE759" s="106"/>
      <c r="AF759" s="106"/>
      <c r="AG759" s="106"/>
      <c r="AH759" s="106"/>
      <c r="AI759" s="106"/>
      <c r="AJ759" s="106"/>
      <c r="AK759" s="106"/>
      <c r="AL759" s="106"/>
      <c r="AM759" s="106"/>
      <c r="AN759" s="106"/>
      <c r="AO759" s="106"/>
      <c r="AP759" s="106"/>
      <c r="AQ759" s="106"/>
      <c r="AR759" s="106"/>
      <c r="AS759" s="106"/>
      <c r="AT759" s="106"/>
      <c r="AU759" s="106"/>
      <c r="AV759" s="106"/>
      <c r="AW759" s="106"/>
      <c r="AX759" s="106"/>
      <c r="AY759" s="106"/>
      <c r="AZ759" s="106"/>
      <c r="BA759" s="106"/>
      <c r="BB759" s="106"/>
      <c r="BC759" s="106"/>
      <c r="BD759" s="106"/>
      <c r="BE759" s="106"/>
      <c r="BF759" s="106"/>
      <c r="BG759" s="106"/>
      <c r="BH759" s="106"/>
      <c r="BI759" s="106"/>
      <c r="BJ759" s="106"/>
      <c r="BK759" s="106"/>
      <c r="BL759" s="106"/>
      <c r="BM759" s="106"/>
      <c r="BN759" s="106"/>
      <c r="BO759" s="106"/>
      <c r="BP759" s="106"/>
      <c r="BQ759" s="106"/>
      <c r="BR759" s="106"/>
      <c r="BS759" s="106"/>
      <c r="BT759" s="106"/>
      <c r="BU759" s="106"/>
      <c r="BV759" s="106"/>
      <c r="BW759" s="106"/>
      <c r="BX759" s="106"/>
      <c r="BY759" s="106"/>
      <c r="BZ759" s="106"/>
      <c r="CA759" s="106"/>
      <c r="CB759" s="106"/>
      <c r="CC759" s="106"/>
      <c r="CD759" s="106"/>
      <c r="CE759" s="106"/>
      <c r="CF759" s="106"/>
    </row>
    <row r="760" spans="1:84" ht="12.5" x14ac:dyDescent="0.25">
      <c r="A760" s="106"/>
      <c r="B760" s="90"/>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c r="AD760" s="106"/>
      <c r="AE760" s="106"/>
      <c r="AF760" s="106"/>
      <c r="AG760" s="106"/>
      <c r="AH760" s="106"/>
      <c r="AI760" s="106"/>
      <c r="AJ760" s="106"/>
      <c r="AK760" s="106"/>
      <c r="AL760" s="106"/>
      <c r="AM760" s="106"/>
      <c r="AN760" s="106"/>
      <c r="AO760" s="106"/>
      <c r="AP760" s="106"/>
      <c r="AQ760" s="106"/>
      <c r="AR760" s="106"/>
      <c r="AS760" s="106"/>
      <c r="AT760" s="106"/>
      <c r="AU760" s="106"/>
      <c r="AV760" s="106"/>
      <c r="AW760" s="106"/>
      <c r="AX760" s="106"/>
      <c r="AY760" s="106"/>
      <c r="AZ760" s="106"/>
      <c r="BA760" s="106"/>
      <c r="BB760" s="106"/>
      <c r="BC760" s="106"/>
      <c r="BD760" s="106"/>
      <c r="BE760" s="106"/>
      <c r="BF760" s="106"/>
      <c r="BG760" s="106"/>
      <c r="BH760" s="106"/>
      <c r="BI760" s="106"/>
      <c r="BJ760" s="106"/>
      <c r="BK760" s="106"/>
      <c r="BL760" s="106"/>
      <c r="BM760" s="106"/>
      <c r="BN760" s="106"/>
      <c r="BO760" s="106"/>
      <c r="BP760" s="106"/>
      <c r="BQ760" s="106"/>
      <c r="BR760" s="106"/>
      <c r="BS760" s="106"/>
      <c r="BT760" s="106"/>
      <c r="BU760" s="106"/>
      <c r="BV760" s="106"/>
      <c r="BW760" s="106"/>
      <c r="BX760" s="106"/>
      <c r="BY760" s="106"/>
      <c r="BZ760" s="106"/>
      <c r="CA760" s="106"/>
      <c r="CB760" s="106"/>
      <c r="CC760" s="106"/>
      <c r="CD760" s="106"/>
      <c r="CE760" s="106"/>
      <c r="CF760" s="106"/>
    </row>
    <row r="761" spans="1:84" ht="12.5" x14ac:dyDescent="0.25">
      <c r="A761" s="106"/>
      <c r="B761" s="90"/>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c r="AD761" s="106"/>
      <c r="AE761" s="106"/>
      <c r="AF761" s="106"/>
      <c r="AG761" s="106"/>
      <c r="AH761" s="106"/>
      <c r="AI761" s="106"/>
      <c r="AJ761" s="106"/>
      <c r="AK761" s="106"/>
      <c r="AL761" s="106"/>
      <c r="AM761" s="106"/>
      <c r="AN761" s="106"/>
      <c r="AO761" s="106"/>
      <c r="AP761" s="106"/>
      <c r="AQ761" s="106"/>
      <c r="AR761" s="106"/>
      <c r="AS761" s="106"/>
      <c r="AT761" s="106"/>
      <c r="AU761" s="106"/>
      <c r="AV761" s="106"/>
      <c r="AW761" s="106"/>
      <c r="AX761" s="106"/>
      <c r="AY761" s="106"/>
      <c r="AZ761" s="106"/>
      <c r="BA761" s="106"/>
      <c r="BB761" s="106"/>
      <c r="BC761" s="106"/>
      <c r="BD761" s="106"/>
      <c r="BE761" s="106"/>
      <c r="BF761" s="106"/>
      <c r="BG761" s="106"/>
      <c r="BH761" s="106"/>
      <c r="BI761" s="106"/>
      <c r="BJ761" s="106"/>
      <c r="BK761" s="106"/>
      <c r="BL761" s="106"/>
      <c r="BM761" s="106"/>
      <c r="BN761" s="106"/>
      <c r="BO761" s="106"/>
      <c r="BP761" s="106"/>
      <c r="BQ761" s="106"/>
      <c r="BR761" s="106"/>
      <c r="BS761" s="106"/>
      <c r="BT761" s="106"/>
      <c r="BU761" s="106"/>
      <c r="BV761" s="106"/>
      <c r="BW761" s="106"/>
      <c r="BX761" s="106"/>
      <c r="BY761" s="106"/>
      <c r="BZ761" s="106"/>
      <c r="CA761" s="106"/>
      <c r="CB761" s="106"/>
      <c r="CC761" s="106"/>
      <c r="CD761" s="106"/>
      <c r="CE761" s="106"/>
      <c r="CF761" s="106"/>
    </row>
    <row r="762" spans="1:84" ht="12.5" x14ac:dyDescent="0.25">
      <c r="A762" s="106"/>
      <c r="B762" s="90"/>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c r="AD762" s="106"/>
      <c r="AE762" s="106"/>
      <c r="AF762" s="106"/>
      <c r="AG762" s="106"/>
      <c r="AH762" s="106"/>
      <c r="AI762" s="106"/>
      <c r="AJ762" s="106"/>
      <c r="AK762" s="106"/>
      <c r="AL762" s="106"/>
      <c r="AM762" s="106"/>
      <c r="AN762" s="106"/>
      <c r="AO762" s="106"/>
      <c r="AP762" s="106"/>
      <c r="AQ762" s="106"/>
      <c r="AR762" s="106"/>
      <c r="AS762" s="106"/>
      <c r="AT762" s="106"/>
      <c r="AU762" s="106"/>
      <c r="AV762" s="106"/>
      <c r="AW762" s="106"/>
      <c r="AX762" s="106"/>
      <c r="AY762" s="106"/>
      <c r="AZ762" s="106"/>
      <c r="BA762" s="106"/>
      <c r="BB762" s="106"/>
      <c r="BC762" s="106"/>
      <c r="BD762" s="106"/>
      <c r="BE762" s="106"/>
      <c r="BF762" s="106"/>
      <c r="BG762" s="106"/>
      <c r="BH762" s="106"/>
      <c r="BI762" s="106"/>
      <c r="BJ762" s="106"/>
      <c r="BK762" s="106"/>
      <c r="BL762" s="106"/>
      <c r="BM762" s="106"/>
      <c r="BN762" s="106"/>
      <c r="BO762" s="106"/>
      <c r="BP762" s="106"/>
      <c r="BQ762" s="106"/>
      <c r="BR762" s="106"/>
      <c r="BS762" s="106"/>
      <c r="BT762" s="106"/>
      <c r="BU762" s="106"/>
      <c r="BV762" s="106"/>
      <c r="BW762" s="106"/>
      <c r="BX762" s="106"/>
      <c r="BY762" s="106"/>
      <c r="BZ762" s="106"/>
      <c r="CA762" s="106"/>
      <c r="CB762" s="106"/>
      <c r="CC762" s="106"/>
      <c r="CD762" s="106"/>
      <c r="CE762" s="106"/>
      <c r="CF762" s="106"/>
    </row>
    <row r="763" spans="1:84" ht="12.5" x14ac:dyDescent="0.25">
      <c r="A763" s="106"/>
      <c r="B763" s="90"/>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c r="AF763" s="106"/>
      <c r="AG763" s="106"/>
      <c r="AH763" s="106"/>
      <c r="AI763" s="106"/>
      <c r="AJ763" s="106"/>
      <c r="AK763" s="106"/>
      <c r="AL763" s="106"/>
      <c r="AM763" s="106"/>
      <c r="AN763" s="106"/>
      <c r="AO763" s="106"/>
      <c r="AP763" s="106"/>
      <c r="AQ763" s="106"/>
      <c r="AR763" s="106"/>
      <c r="AS763" s="106"/>
      <c r="AT763" s="106"/>
      <c r="AU763" s="106"/>
      <c r="AV763" s="106"/>
      <c r="AW763" s="106"/>
      <c r="AX763" s="106"/>
      <c r="AY763" s="106"/>
      <c r="AZ763" s="106"/>
      <c r="BA763" s="106"/>
      <c r="BB763" s="106"/>
      <c r="BC763" s="106"/>
      <c r="BD763" s="106"/>
      <c r="BE763" s="106"/>
      <c r="BF763" s="106"/>
      <c r="BG763" s="106"/>
      <c r="BH763" s="106"/>
      <c r="BI763" s="106"/>
      <c r="BJ763" s="106"/>
      <c r="BK763" s="106"/>
      <c r="BL763" s="106"/>
      <c r="BM763" s="106"/>
      <c r="BN763" s="106"/>
      <c r="BO763" s="106"/>
      <c r="BP763" s="106"/>
      <c r="BQ763" s="106"/>
      <c r="BR763" s="106"/>
      <c r="BS763" s="106"/>
      <c r="BT763" s="106"/>
      <c r="BU763" s="106"/>
      <c r="BV763" s="106"/>
      <c r="BW763" s="106"/>
      <c r="BX763" s="106"/>
      <c r="BY763" s="106"/>
      <c r="BZ763" s="106"/>
      <c r="CA763" s="106"/>
      <c r="CB763" s="106"/>
      <c r="CC763" s="106"/>
      <c r="CD763" s="106"/>
      <c r="CE763" s="106"/>
      <c r="CF763" s="106"/>
    </row>
    <row r="764" spans="1:84" ht="12.5" x14ac:dyDescent="0.25">
      <c r="A764" s="106"/>
      <c r="B764" s="90"/>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c r="AD764" s="106"/>
      <c r="AE764" s="106"/>
      <c r="AF764" s="106"/>
      <c r="AG764" s="106"/>
      <c r="AH764" s="106"/>
      <c r="AI764" s="106"/>
      <c r="AJ764" s="106"/>
      <c r="AK764" s="106"/>
      <c r="AL764" s="106"/>
      <c r="AM764" s="106"/>
      <c r="AN764" s="106"/>
      <c r="AO764" s="106"/>
      <c r="AP764" s="106"/>
      <c r="AQ764" s="106"/>
      <c r="AR764" s="106"/>
      <c r="AS764" s="106"/>
      <c r="AT764" s="106"/>
      <c r="AU764" s="106"/>
      <c r="AV764" s="106"/>
      <c r="AW764" s="106"/>
      <c r="AX764" s="106"/>
      <c r="AY764" s="106"/>
      <c r="AZ764" s="106"/>
      <c r="BA764" s="106"/>
      <c r="BB764" s="106"/>
      <c r="BC764" s="106"/>
      <c r="BD764" s="106"/>
      <c r="BE764" s="106"/>
      <c r="BF764" s="106"/>
      <c r="BG764" s="106"/>
      <c r="BH764" s="106"/>
      <c r="BI764" s="106"/>
      <c r="BJ764" s="106"/>
      <c r="BK764" s="106"/>
      <c r="BL764" s="106"/>
      <c r="BM764" s="106"/>
      <c r="BN764" s="106"/>
      <c r="BO764" s="106"/>
      <c r="BP764" s="106"/>
      <c r="BQ764" s="106"/>
      <c r="BR764" s="106"/>
      <c r="BS764" s="106"/>
      <c r="BT764" s="106"/>
      <c r="BU764" s="106"/>
      <c r="BV764" s="106"/>
      <c r="BW764" s="106"/>
      <c r="BX764" s="106"/>
      <c r="BY764" s="106"/>
      <c r="BZ764" s="106"/>
      <c r="CA764" s="106"/>
      <c r="CB764" s="106"/>
      <c r="CC764" s="106"/>
      <c r="CD764" s="106"/>
      <c r="CE764" s="106"/>
      <c r="CF764" s="106"/>
    </row>
    <row r="765" spans="1:84" ht="12.5" x14ac:dyDescent="0.25">
      <c r="A765" s="106"/>
      <c r="B765" s="90"/>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c r="AD765" s="106"/>
      <c r="AE765" s="106"/>
      <c r="AF765" s="106"/>
      <c r="AG765" s="106"/>
      <c r="AH765" s="106"/>
      <c r="AI765" s="106"/>
      <c r="AJ765" s="106"/>
      <c r="AK765" s="106"/>
      <c r="AL765" s="106"/>
      <c r="AM765" s="106"/>
      <c r="AN765" s="106"/>
      <c r="AO765" s="106"/>
      <c r="AP765" s="106"/>
      <c r="AQ765" s="106"/>
      <c r="AR765" s="106"/>
      <c r="AS765" s="106"/>
      <c r="AT765" s="106"/>
      <c r="AU765" s="106"/>
      <c r="AV765" s="106"/>
      <c r="AW765" s="106"/>
      <c r="AX765" s="106"/>
      <c r="AY765" s="106"/>
      <c r="AZ765" s="106"/>
      <c r="BA765" s="106"/>
      <c r="BB765" s="106"/>
      <c r="BC765" s="106"/>
      <c r="BD765" s="106"/>
      <c r="BE765" s="106"/>
      <c r="BF765" s="106"/>
      <c r="BG765" s="106"/>
      <c r="BH765" s="106"/>
      <c r="BI765" s="106"/>
      <c r="BJ765" s="106"/>
      <c r="BK765" s="106"/>
      <c r="BL765" s="106"/>
      <c r="BM765" s="106"/>
      <c r="BN765" s="106"/>
      <c r="BO765" s="106"/>
      <c r="BP765" s="106"/>
      <c r="BQ765" s="106"/>
      <c r="BR765" s="106"/>
      <c r="BS765" s="106"/>
      <c r="BT765" s="106"/>
      <c r="BU765" s="106"/>
      <c r="BV765" s="106"/>
      <c r="BW765" s="106"/>
      <c r="BX765" s="106"/>
      <c r="BY765" s="106"/>
      <c r="BZ765" s="106"/>
      <c r="CA765" s="106"/>
      <c r="CB765" s="106"/>
      <c r="CC765" s="106"/>
      <c r="CD765" s="106"/>
      <c r="CE765" s="106"/>
      <c r="CF765" s="106"/>
    </row>
    <row r="766" spans="1:84" ht="12.5" x14ac:dyDescent="0.25">
      <c r="A766" s="106"/>
      <c r="B766" s="90"/>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c r="AD766" s="106"/>
      <c r="AE766" s="106"/>
      <c r="AF766" s="106"/>
      <c r="AG766" s="106"/>
      <c r="AH766" s="106"/>
      <c r="AI766" s="106"/>
      <c r="AJ766" s="106"/>
      <c r="AK766" s="106"/>
      <c r="AL766" s="106"/>
      <c r="AM766" s="106"/>
      <c r="AN766" s="106"/>
      <c r="AO766" s="106"/>
      <c r="AP766" s="106"/>
      <c r="AQ766" s="106"/>
      <c r="AR766" s="106"/>
      <c r="AS766" s="106"/>
      <c r="AT766" s="106"/>
      <c r="AU766" s="106"/>
      <c r="AV766" s="106"/>
      <c r="AW766" s="106"/>
      <c r="AX766" s="106"/>
      <c r="AY766" s="106"/>
      <c r="AZ766" s="106"/>
      <c r="BA766" s="106"/>
      <c r="BB766" s="106"/>
      <c r="BC766" s="106"/>
      <c r="BD766" s="106"/>
      <c r="BE766" s="106"/>
      <c r="BF766" s="106"/>
      <c r="BG766" s="106"/>
      <c r="BH766" s="106"/>
      <c r="BI766" s="106"/>
      <c r="BJ766" s="106"/>
      <c r="BK766" s="106"/>
      <c r="BL766" s="106"/>
      <c r="BM766" s="106"/>
      <c r="BN766" s="106"/>
      <c r="BO766" s="106"/>
      <c r="BP766" s="106"/>
      <c r="BQ766" s="106"/>
      <c r="BR766" s="106"/>
      <c r="BS766" s="106"/>
      <c r="BT766" s="106"/>
      <c r="BU766" s="106"/>
      <c r="BV766" s="106"/>
      <c r="BW766" s="106"/>
      <c r="BX766" s="106"/>
      <c r="BY766" s="106"/>
      <c r="BZ766" s="106"/>
      <c r="CA766" s="106"/>
      <c r="CB766" s="106"/>
      <c r="CC766" s="106"/>
      <c r="CD766" s="106"/>
      <c r="CE766" s="106"/>
      <c r="CF766" s="106"/>
    </row>
    <row r="767" spans="1:84" ht="12.5" x14ac:dyDescent="0.25">
      <c r="A767" s="106"/>
      <c r="B767" s="90"/>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c r="AD767" s="106"/>
      <c r="AE767" s="106"/>
      <c r="AF767" s="106"/>
      <c r="AG767" s="106"/>
      <c r="AH767" s="106"/>
      <c r="AI767" s="106"/>
      <c r="AJ767" s="106"/>
      <c r="AK767" s="106"/>
      <c r="AL767" s="106"/>
      <c r="AM767" s="106"/>
      <c r="AN767" s="106"/>
      <c r="AO767" s="106"/>
      <c r="AP767" s="106"/>
      <c r="AQ767" s="106"/>
      <c r="AR767" s="106"/>
      <c r="AS767" s="106"/>
      <c r="AT767" s="106"/>
      <c r="AU767" s="106"/>
      <c r="AV767" s="106"/>
      <c r="AW767" s="106"/>
      <c r="AX767" s="106"/>
      <c r="AY767" s="106"/>
      <c r="AZ767" s="106"/>
      <c r="BA767" s="106"/>
      <c r="BB767" s="106"/>
      <c r="BC767" s="106"/>
      <c r="BD767" s="106"/>
      <c r="BE767" s="106"/>
      <c r="BF767" s="106"/>
      <c r="BG767" s="106"/>
      <c r="BH767" s="106"/>
      <c r="BI767" s="106"/>
      <c r="BJ767" s="106"/>
      <c r="BK767" s="106"/>
      <c r="BL767" s="106"/>
      <c r="BM767" s="106"/>
      <c r="BN767" s="106"/>
      <c r="BO767" s="106"/>
      <c r="BP767" s="106"/>
      <c r="BQ767" s="106"/>
      <c r="BR767" s="106"/>
      <c r="BS767" s="106"/>
      <c r="BT767" s="106"/>
      <c r="BU767" s="106"/>
      <c r="BV767" s="106"/>
      <c r="BW767" s="106"/>
      <c r="BX767" s="106"/>
      <c r="BY767" s="106"/>
      <c r="BZ767" s="106"/>
      <c r="CA767" s="106"/>
      <c r="CB767" s="106"/>
      <c r="CC767" s="106"/>
      <c r="CD767" s="106"/>
      <c r="CE767" s="106"/>
      <c r="CF767" s="106"/>
    </row>
    <row r="768" spans="1:84" ht="12.5" x14ac:dyDescent="0.25">
      <c r="A768" s="106"/>
      <c r="B768" s="90"/>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c r="AD768" s="106"/>
      <c r="AE768" s="106"/>
      <c r="AF768" s="106"/>
      <c r="AG768" s="106"/>
      <c r="AH768" s="106"/>
      <c r="AI768" s="106"/>
      <c r="AJ768" s="106"/>
      <c r="AK768" s="106"/>
      <c r="AL768" s="106"/>
      <c r="AM768" s="106"/>
      <c r="AN768" s="106"/>
      <c r="AO768" s="106"/>
      <c r="AP768" s="106"/>
      <c r="AQ768" s="106"/>
      <c r="AR768" s="106"/>
      <c r="AS768" s="106"/>
      <c r="AT768" s="106"/>
      <c r="AU768" s="106"/>
      <c r="AV768" s="106"/>
      <c r="AW768" s="106"/>
      <c r="AX768" s="106"/>
      <c r="AY768" s="106"/>
      <c r="AZ768" s="106"/>
      <c r="BA768" s="106"/>
      <c r="BB768" s="106"/>
      <c r="BC768" s="106"/>
      <c r="BD768" s="106"/>
      <c r="BE768" s="106"/>
      <c r="BF768" s="106"/>
      <c r="BG768" s="106"/>
      <c r="BH768" s="106"/>
      <c r="BI768" s="106"/>
      <c r="BJ768" s="106"/>
      <c r="BK768" s="106"/>
      <c r="BL768" s="106"/>
      <c r="BM768" s="106"/>
      <c r="BN768" s="106"/>
      <c r="BO768" s="106"/>
      <c r="BP768" s="106"/>
      <c r="BQ768" s="106"/>
      <c r="BR768" s="106"/>
      <c r="BS768" s="106"/>
      <c r="BT768" s="106"/>
      <c r="BU768" s="106"/>
      <c r="BV768" s="106"/>
      <c r="BW768" s="106"/>
      <c r="BX768" s="106"/>
      <c r="BY768" s="106"/>
      <c r="BZ768" s="106"/>
      <c r="CA768" s="106"/>
      <c r="CB768" s="106"/>
      <c r="CC768" s="106"/>
      <c r="CD768" s="106"/>
      <c r="CE768" s="106"/>
      <c r="CF768" s="106"/>
    </row>
    <row r="769" spans="1:84" ht="12.5" x14ac:dyDescent="0.25">
      <c r="A769" s="106"/>
      <c r="B769" s="90"/>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c r="AD769" s="106"/>
      <c r="AE769" s="106"/>
      <c r="AF769" s="106"/>
      <c r="AG769" s="106"/>
      <c r="AH769" s="106"/>
      <c r="AI769" s="106"/>
      <c r="AJ769" s="106"/>
      <c r="AK769" s="106"/>
      <c r="AL769" s="106"/>
      <c r="AM769" s="106"/>
      <c r="AN769" s="106"/>
      <c r="AO769" s="106"/>
      <c r="AP769" s="106"/>
      <c r="AQ769" s="106"/>
      <c r="AR769" s="106"/>
      <c r="AS769" s="106"/>
      <c r="AT769" s="106"/>
      <c r="AU769" s="106"/>
      <c r="AV769" s="106"/>
      <c r="AW769" s="106"/>
      <c r="AX769" s="106"/>
      <c r="AY769" s="106"/>
      <c r="AZ769" s="106"/>
      <c r="BA769" s="106"/>
      <c r="BB769" s="106"/>
      <c r="BC769" s="106"/>
      <c r="BD769" s="106"/>
      <c r="BE769" s="106"/>
      <c r="BF769" s="106"/>
      <c r="BG769" s="106"/>
      <c r="BH769" s="106"/>
      <c r="BI769" s="106"/>
      <c r="BJ769" s="106"/>
      <c r="BK769" s="106"/>
      <c r="BL769" s="106"/>
      <c r="BM769" s="106"/>
      <c r="BN769" s="106"/>
      <c r="BO769" s="106"/>
      <c r="BP769" s="106"/>
      <c r="BQ769" s="106"/>
      <c r="BR769" s="106"/>
      <c r="BS769" s="106"/>
      <c r="BT769" s="106"/>
      <c r="BU769" s="106"/>
      <c r="BV769" s="106"/>
      <c r="BW769" s="106"/>
      <c r="BX769" s="106"/>
      <c r="BY769" s="106"/>
      <c r="BZ769" s="106"/>
      <c r="CA769" s="106"/>
      <c r="CB769" s="106"/>
      <c r="CC769" s="106"/>
      <c r="CD769" s="106"/>
      <c r="CE769" s="106"/>
      <c r="CF769" s="106"/>
    </row>
    <row r="770" spans="1:84" ht="12.5" x14ac:dyDescent="0.25">
      <c r="A770" s="106"/>
      <c r="B770" s="90"/>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c r="AD770" s="106"/>
      <c r="AE770" s="106"/>
      <c r="AF770" s="106"/>
      <c r="AG770" s="106"/>
      <c r="AH770" s="106"/>
      <c r="AI770" s="106"/>
      <c r="AJ770" s="106"/>
      <c r="AK770" s="106"/>
      <c r="AL770" s="106"/>
      <c r="AM770" s="106"/>
      <c r="AN770" s="106"/>
      <c r="AO770" s="106"/>
      <c r="AP770" s="106"/>
      <c r="AQ770" s="106"/>
      <c r="AR770" s="106"/>
      <c r="AS770" s="106"/>
      <c r="AT770" s="106"/>
      <c r="AU770" s="106"/>
      <c r="AV770" s="106"/>
      <c r="AW770" s="106"/>
      <c r="AX770" s="106"/>
      <c r="AY770" s="106"/>
      <c r="AZ770" s="106"/>
      <c r="BA770" s="106"/>
      <c r="BB770" s="106"/>
      <c r="BC770" s="106"/>
      <c r="BD770" s="106"/>
      <c r="BE770" s="106"/>
      <c r="BF770" s="106"/>
      <c r="BG770" s="106"/>
      <c r="BH770" s="106"/>
      <c r="BI770" s="106"/>
      <c r="BJ770" s="106"/>
      <c r="BK770" s="106"/>
      <c r="BL770" s="106"/>
      <c r="BM770" s="106"/>
      <c r="BN770" s="106"/>
      <c r="BO770" s="106"/>
      <c r="BP770" s="106"/>
      <c r="BQ770" s="106"/>
      <c r="BR770" s="106"/>
      <c r="BS770" s="106"/>
      <c r="BT770" s="106"/>
      <c r="BU770" s="106"/>
      <c r="BV770" s="106"/>
      <c r="BW770" s="106"/>
      <c r="BX770" s="106"/>
      <c r="BY770" s="106"/>
      <c r="BZ770" s="106"/>
      <c r="CA770" s="106"/>
      <c r="CB770" s="106"/>
      <c r="CC770" s="106"/>
      <c r="CD770" s="106"/>
      <c r="CE770" s="106"/>
      <c r="CF770" s="106"/>
    </row>
    <row r="771" spans="1:84" ht="12.5" x14ac:dyDescent="0.25">
      <c r="A771" s="106"/>
      <c r="B771" s="90"/>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6"/>
      <c r="AL771" s="106"/>
      <c r="AM771" s="106"/>
      <c r="AN771" s="106"/>
      <c r="AO771" s="106"/>
      <c r="AP771" s="106"/>
      <c r="AQ771" s="106"/>
      <c r="AR771" s="106"/>
      <c r="AS771" s="106"/>
      <c r="AT771" s="106"/>
      <c r="AU771" s="106"/>
      <c r="AV771" s="106"/>
      <c r="AW771" s="106"/>
      <c r="AX771" s="106"/>
      <c r="AY771" s="106"/>
      <c r="AZ771" s="106"/>
      <c r="BA771" s="106"/>
      <c r="BB771" s="106"/>
      <c r="BC771" s="106"/>
      <c r="BD771" s="106"/>
      <c r="BE771" s="106"/>
      <c r="BF771" s="106"/>
      <c r="BG771" s="106"/>
      <c r="BH771" s="106"/>
      <c r="BI771" s="106"/>
      <c r="BJ771" s="106"/>
      <c r="BK771" s="106"/>
      <c r="BL771" s="106"/>
      <c r="BM771" s="106"/>
      <c r="BN771" s="106"/>
      <c r="BO771" s="106"/>
      <c r="BP771" s="106"/>
      <c r="BQ771" s="106"/>
      <c r="BR771" s="106"/>
      <c r="BS771" s="106"/>
      <c r="BT771" s="106"/>
      <c r="BU771" s="106"/>
      <c r="BV771" s="106"/>
      <c r="BW771" s="106"/>
      <c r="BX771" s="106"/>
      <c r="BY771" s="106"/>
      <c r="BZ771" s="106"/>
      <c r="CA771" s="106"/>
      <c r="CB771" s="106"/>
      <c r="CC771" s="106"/>
      <c r="CD771" s="106"/>
      <c r="CE771" s="106"/>
      <c r="CF771" s="106"/>
    </row>
    <row r="772" spans="1:84" ht="12.5" x14ac:dyDescent="0.25">
      <c r="A772" s="106"/>
      <c r="B772" s="90"/>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c r="AD772" s="106"/>
      <c r="AE772" s="106"/>
      <c r="AF772" s="106"/>
      <c r="AG772" s="106"/>
      <c r="AH772" s="106"/>
      <c r="AI772" s="106"/>
      <c r="AJ772" s="106"/>
      <c r="AK772" s="106"/>
      <c r="AL772" s="106"/>
      <c r="AM772" s="106"/>
      <c r="AN772" s="106"/>
      <c r="AO772" s="106"/>
      <c r="AP772" s="106"/>
      <c r="AQ772" s="106"/>
      <c r="AR772" s="106"/>
      <c r="AS772" s="106"/>
      <c r="AT772" s="106"/>
      <c r="AU772" s="106"/>
      <c r="AV772" s="106"/>
      <c r="AW772" s="106"/>
      <c r="AX772" s="106"/>
      <c r="AY772" s="106"/>
      <c r="AZ772" s="106"/>
      <c r="BA772" s="106"/>
      <c r="BB772" s="106"/>
      <c r="BC772" s="106"/>
      <c r="BD772" s="106"/>
      <c r="BE772" s="106"/>
      <c r="BF772" s="106"/>
      <c r="BG772" s="106"/>
      <c r="BH772" s="106"/>
      <c r="BI772" s="106"/>
      <c r="BJ772" s="106"/>
      <c r="BK772" s="106"/>
      <c r="BL772" s="106"/>
      <c r="BM772" s="106"/>
      <c r="BN772" s="106"/>
      <c r="BO772" s="106"/>
      <c r="BP772" s="106"/>
      <c r="BQ772" s="106"/>
      <c r="BR772" s="106"/>
      <c r="BS772" s="106"/>
      <c r="BT772" s="106"/>
      <c r="BU772" s="106"/>
      <c r="BV772" s="106"/>
      <c r="BW772" s="106"/>
      <c r="BX772" s="106"/>
      <c r="BY772" s="106"/>
      <c r="BZ772" s="106"/>
      <c r="CA772" s="106"/>
      <c r="CB772" s="106"/>
      <c r="CC772" s="106"/>
      <c r="CD772" s="106"/>
      <c r="CE772" s="106"/>
      <c r="CF772" s="106"/>
    </row>
    <row r="773" spans="1:84" ht="12.5" x14ac:dyDescent="0.25">
      <c r="A773" s="106"/>
      <c r="B773" s="90"/>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6"/>
      <c r="AL773" s="106"/>
      <c r="AM773" s="106"/>
      <c r="AN773" s="106"/>
      <c r="AO773" s="106"/>
      <c r="AP773" s="106"/>
      <c r="AQ773" s="106"/>
      <c r="AR773" s="106"/>
      <c r="AS773" s="106"/>
      <c r="AT773" s="106"/>
      <c r="AU773" s="106"/>
      <c r="AV773" s="106"/>
      <c r="AW773" s="106"/>
      <c r="AX773" s="106"/>
      <c r="AY773" s="106"/>
      <c r="AZ773" s="106"/>
      <c r="BA773" s="106"/>
      <c r="BB773" s="106"/>
      <c r="BC773" s="106"/>
      <c r="BD773" s="106"/>
      <c r="BE773" s="106"/>
      <c r="BF773" s="106"/>
      <c r="BG773" s="106"/>
      <c r="BH773" s="106"/>
      <c r="BI773" s="106"/>
      <c r="BJ773" s="106"/>
      <c r="BK773" s="106"/>
      <c r="BL773" s="106"/>
      <c r="BM773" s="106"/>
      <c r="BN773" s="106"/>
      <c r="BO773" s="106"/>
      <c r="BP773" s="106"/>
      <c r="BQ773" s="106"/>
      <c r="BR773" s="106"/>
      <c r="BS773" s="106"/>
      <c r="BT773" s="106"/>
      <c r="BU773" s="106"/>
      <c r="BV773" s="106"/>
      <c r="BW773" s="106"/>
      <c r="BX773" s="106"/>
      <c r="BY773" s="106"/>
      <c r="BZ773" s="106"/>
      <c r="CA773" s="106"/>
      <c r="CB773" s="106"/>
      <c r="CC773" s="106"/>
      <c r="CD773" s="106"/>
      <c r="CE773" s="106"/>
      <c r="CF773" s="106"/>
    </row>
    <row r="774" spans="1:84" ht="12.5" x14ac:dyDescent="0.25">
      <c r="A774" s="106"/>
      <c r="B774" s="90"/>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c r="AD774" s="106"/>
      <c r="AE774" s="106"/>
      <c r="AF774" s="106"/>
      <c r="AG774" s="106"/>
      <c r="AH774" s="106"/>
      <c r="AI774" s="106"/>
      <c r="AJ774" s="106"/>
      <c r="AK774" s="106"/>
      <c r="AL774" s="106"/>
      <c r="AM774" s="106"/>
      <c r="AN774" s="106"/>
      <c r="AO774" s="106"/>
      <c r="AP774" s="106"/>
      <c r="AQ774" s="106"/>
      <c r="AR774" s="106"/>
      <c r="AS774" s="106"/>
      <c r="AT774" s="106"/>
      <c r="AU774" s="106"/>
      <c r="AV774" s="106"/>
      <c r="AW774" s="106"/>
      <c r="AX774" s="106"/>
      <c r="AY774" s="106"/>
      <c r="AZ774" s="106"/>
      <c r="BA774" s="106"/>
      <c r="BB774" s="106"/>
      <c r="BC774" s="106"/>
      <c r="BD774" s="106"/>
      <c r="BE774" s="106"/>
      <c r="BF774" s="106"/>
      <c r="BG774" s="106"/>
      <c r="BH774" s="106"/>
      <c r="BI774" s="106"/>
      <c r="BJ774" s="106"/>
      <c r="BK774" s="106"/>
      <c r="BL774" s="106"/>
      <c r="BM774" s="106"/>
      <c r="BN774" s="106"/>
      <c r="BO774" s="106"/>
      <c r="BP774" s="106"/>
      <c r="BQ774" s="106"/>
      <c r="BR774" s="106"/>
      <c r="BS774" s="106"/>
      <c r="BT774" s="106"/>
      <c r="BU774" s="106"/>
      <c r="BV774" s="106"/>
      <c r="BW774" s="106"/>
      <c r="BX774" s="106"/>
      <c r="BY774" s="106"/>
      <c r="BZ774" s="106"/>
      <c r="CA774" s="106"/>
      <c r="CB774" s="106"/>
      <c r="CC774" s="106"/>
      <c r="CD774" s="106"/>
      <c r="CE774" s="106"/>
      <c r="CF774" s="106"/>
    </row>
    <row r="775" spans="1:84" ht="12.5" x14ac:dyDescent="0.25">
      <c r="A775" s="106"/>
      <c r="B775" s="90"/>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c r="AD775" s="106"/>
      <c r="AE775" s="106"/>
      <c r="AF775" s="106"/>
      <c r="AG775" s="106"/>
      <c r="AH775" s="106"/>
      <c r="AI775" s="106"/>
      <c r="AJ775" s="106"/>
      <c r="AK775" s="106"/>
      <c r="AL775" s="106"/>
      <c r="AM775" s="106"/>
      <c r="AN775" s="106"/>
      <c r="AO775" s="106"/>
      <c r="AP775" s="106"/>
      <c r="AQ775" s="106"/>
      <c r="AR775" s="106"/>
      <c r="AS775" s="106"/>
      <c r="AT775" s="106"/>
      <c r="AU775" s="106"/>
      <c r="AV775" s="106"/>
      <c r="AW775" s="106"/>
      <c r="AX775" s="106"/>
      <c r="AY775" s="106"/>
      <c r="AZ775" s="106"/>
      <c r="BA775" s="106"/>
      <c r="BB775" s="106"/>
      <c r="BC775" s="106"/>
      <c r="BD775" s="106"/>
      <c r="BE775" s="106"/>
      <c r="BF775" s="106"/>
      <c r="BG775" s="106"/>
      <c r="BH775" s="106"/>
      <c r="BI775" s="106"/>
      <c r="BJ775" s="106"/>
      <c r="BK775" s="106"/>
      <c r="BL775" s="106"/>
      <c r="BM775" s="106"/>
      <c r="BN775" s="106"/>
      <c r="BO775" s="106"/>
      <c r="BP775" s="106"/>
      <c r="BQ775" s="106"/>
      <c r="BR775" s="106"/>
      <c r="BS775" s="106"/>
      <c r="BT775" s="106"/>
      <c r="BU775" s="106"/>
      <c r="BV775" s="106"/>
      <c r="BW775" s="106"/>
      <c r="BX775" s="106"/>
      <c r="BY775" s="106"/>
      <c r="BZ775" s="106"/>
      <c r="CA775" s="106"/>
      <c r="CB775" s="106"/>
      <c r="CC775" s="106"/>
      <c r="CD775" s="106"/>
      <c r="CE775" s="106"/>
      <c r="CF775" s="106"/>
    </row>
    <row r="776" spans="1:84" ht="12.5" x14ac:dyDescent="0.25">
      <c r="A776" s="106"/>
      <c r="B776" s="90"/>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c r="AD776" s="106"/>
      <c r="AE776" s="106"/>
      <c r="AF776" s="106"/>
      <c r="AG776" s="106"/>
      <c r="AH776" s="106"/>
      <c r="AI776" s="106"/>
      <c r="AJ776" s="106"/>
      <c r="AK776" s="106"/>
      <c r="AL776" s="106"/>
      <c r="AM776" s="106"/>
      <c r="AN776" s="106"/>
      <c r="AO776" s="106"/>
      <c r="AP776" s="106"/>
      <c r="AQ776" s="106"/>
      <c r="AR776" s="106"/>
      <c r="AS776" s="106"/>
      <c r="AT776" s="106"/>
      <c r="AU776" s="106"/>
      <c r="AV776" s="106"/>
      <c r="AW776" s="106"/>
      <c r="AX776" s="106"/>
      <c r="AY776" s="106"/>
      <c r="AZ776" s="106"/>
      <c r="BA776" s="106"/>
      <c r="BB776" s="106"/>
      <c r="BC776" s="106"/>
      <c r="BD776" s="106"/>
      <c r="BE776" s="106"/>
      <c r="BF776" s="106"/>
      <c r="BG776" s="106"/>
      <c r="BH776" s="106"/>
      <c r="BI776" s="106"/>
      <c r="BJ776" s="106"/>
      <c r="BK776" s="106"/>
      <c r="BL776" s="106"/>
      <c r="BM776" s="106"/>
      <c r="BN776" s="106"/>
      <c r="BO776" s="106"/>
      <c r="BP776" s="106"/>
      <c r="BQ776" s="106"/>
      <c r="BR776" s="106"/>
      <c r="BS776" s="106"/>
      <c r="BT776" s="106"/>
      <c r="BU776" s="106"/>
      <c r="BV776" s="106"/>
      <c r="BW776" s="106"/>
      <c r="BX776" s="106"/>
      <c r="BY776" s="106"/>
      <c r="BZ776" s="106"/>
      <c r="CA776" s="106"/>
      <c r="CB776" s="106"/>
      <c r="CC776" s="106"/>
      <c r="CD776" s="106"/>
      <c r="CE776" s="106"/>
      <c r="CF776" s="106"/>
    </row>
    <row r="777" spans="1:84" ht="12.5" x14ac:dyDescent="0.25">
      <c r="A777" s="106"/>
      <c r="B777" s="90"/>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c r="AD777" s="106"/>
      <c r="AE777" s="106"/>
      <c r="AF777" s="106"/>
      <c r="AG777" s="106"/>
      <c r="AH777" s="106"/>
      <c r="AI777" s="106"/>
      <c r="AJ777" s="106"/>
      <c r="AK777" s="106"/>
      <c r="AL777" s="106"/>
      <c r="AM777" s="106"/>
      <c r="AN777" s="106"/>
      <c r="AO777" s="106"/>
      <c r="AP777" s="106"/>
      <c r="AQ777" s="106"/>
      <c r="AR777" s="106"/>
      <c r="AS777" s="106"/>
      <c r="AT777" s="106"/>
      <c r="AU777" s="106"/>
      <c r="AV777" s="106"/>
      <c r="AW777" s="106"/>
      <c r="AX777" s="106"/>
      <c r="AY777" s="106"/>
      <c r="AZ777" s="106"/>
      <c r="BA777" s="106"/>
      <c r="BB777" s="106"/>
      <c r="BC777" s="106"/>
      <c r="BD777" s="106"/>
      <c r="BE777" s="106"/>
      <c r="BF777" s="106"/>
      <c r="BG777" s="106"/>
      <c r="BH777" s="106"/>
      <c r="BI777" s="106"/>
      <c r="BJ777" s="106"/>
      <c r="BK777" s="106"/>
      <c r="BL777" s="106"/>
      <c r="BM777" s="106"/>
      <c r="BN777" s="106"/>
      <c r="BO777" s="106"/>
      <c r="BP777" s="106"/>
      <c r="BQ777" s="106"/>
      <c r="BR777" s="106"/>
      <c r="BS777" s="106"/>
      <c r="BT777" s="106"/>
      <c r="BU777" s="106"/>
      <c r="BV777" s="106"/>
      <c r="BW777" s="106"/>
      <c r="BX777" s="106"/>
      <c r="BY777" s="106"/>
      <c r="BZ777" s="106"/>
      <c r="CA777" s="106"/>
      <c r="CB777" s="106"/>
      <c r="CC777" s="106"/>
      <c r="CD777" s="106"/>
      <c r="CE777" s="106"/>
      <c r="CF777" s="106"/>
    </row>
    <row r="778" spans="1:84" ht="12.5" x14ac:dyDescent="0.25">
      <c r="A778" s="106"/>
      <c r="B778" s="90"/>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c r="AD778" s="106"/>
      <c r="AE778" s="106"/>
      <c r="AF778" s="106"/>
      <c r="AG778" s="106"/>
      <c r="AH778" s="106"/>
      <c r="AI778" s="106"/>
      <c r="AJ778" s="106"/>
      <c r="AK778" s="106"/>
      <c r="AL778" s="106"/>
      <c r="AM778" s="106"/>
      <c r="AN778" s="106"/>
      <c r="AO778" s="106"/>
      <c r="AP778" s="106"/>
      <c r="AQ778" s="106"/>
      <c r="AR778" s="106"/>
      <c r="AS778" s="106"/>
      <c r="AT778" s="106"/>
      <c r="AU778" s="106"/>
      <c r="AV778" s="106"/>
      <c r="AW778" s="106"/>
      <c r="AX778" s="106"/>
      <c r="AY778" s="106"/>
      <c r="AZ778" s="106"/>
      <c r="BA778" s="106"/>
      <c r="BB778" s="106"/>
      <c r="BC778" s="106"/>
      <c r="BD778" s="106"/>
      <c r="BE778" s="106"/>
      <c r="BF778" s="106"/>
      <c r="BG778" s="106"/>
      <c r="BH778" s="106"/>
      <c r="BI778" s="106"/>
      <c r="BJ778" s="106"/>
      <c r="BK778" s="106"/>
      <c r="BL778" s="106"/>
      <c r="BM778" s="106"/>
      <c r="BN778" s="106"/>
      <c r="BO778" s="106"/>
      <c r="BP778" s="106"/>
      <c r="BQ778" s="106"/>
      <c r="BR778" s="106"/>
      <c r="BS778" s="106"/>
      <c r="BT778" s="106"/>
      <c r="BU778" s="106"/>
      <c r="BV778" s="106"/>
      <c r="BW778" s="106"/>
      <c r="BX778" s="106"/>
      <c r="BY778" s="106"/>
      <c r="BZ778" s="106"/>
      <c r="CA778" s="106"/>
      <c r="CB778" s="106"/>
      <c r="CC778" s="106"/>
      <c r="CD778" s="106"/>
      <c r="CE778" s="106"/>
      <c r="CF778" s="106"/>
    </row>
    <row r="779" spans="1:84" ht="12.5" x14ac:dyDescent="0.25">
      <c r="A779" s="106"/>
      <c r="B779" s="90"/>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c r="AD779" s="106"/>
      <c r="AE779" s="106"/>
      <c r="AF779" s="106"/>
      <c r="AG779" s="106"/>
      <c r="AH779" s="106"/>
      <c r="AI779" s="106"/>
      <c r="AJ779" s="106"/>
      <c r="AK779" s="106"/>
      <c r="AL779" s="106"/>
      <c r="AM779" s="106"/>
      <c r="AN779" s="106"/>
      <c r="AO779" s="106"/>
      <c r="AP779" s="106"/>
      <c r="AQ779" s="106"/>
      <c r="AR779" s="106"/>
      <c r="AS779" s="106"/>
      <c r="AT779" s="106"/>
      <c r="AU779" s="106"/>
      <c r="AV779" s="106"/>
      <c r="AW779" s="106"/>
      <c r="AX779" s="106"/>
      <c r="AY779" s="106"/>
      <c r="AZ779" s="106"/>
      <c r="BA779" s="106"/>
      <c r="BB779" s="106"/>
      <c r="BC779" s="106"/>
      <c r="BD779" s="106"/>
      <c r="BE779" s="106"/>
      <c r="BF779" s="106"/>
      <c r="BG779" s="106"/>
      <c r="BH779" s="106"/>
      <c r="BI779" s="106"/>
      <c r="BJ779" s="106"/>
      <c r="BK779" s="106"/>
      <c r="BL779" s="106"/>
      <c r="BM779" s="106"/>
      <c r="BN779" s="106"/>
      <c r="BO779" s="106"/>
      <c r="BP779" s="106"/>
      <c r="BQ779" s="106"/>
      <c r="BR779" s="106"/>
      <c r="BS779" s="106"/>
      <c r="BT779" s="106"/>
      <c r="BU779" s="106"/>
      <c r="BV779" s="106"/>
      <c r="BW779" s="106"/>
      <c r="BX779" s="106"/>
      <c r="BY779" s="106"/>
      <c r="BZ779" s="106"/>
      <c r="CA779" s="106"/>
      <c r="CB779" s="106"/>
      <c r="CC779" s="106"/>
      <c r="CD779" s="106"/>
      <c r="CE779" s="106"/>
      <c r="CF779" s="106"/>
    </row>
    <row r="780" spans="1:84" ht="12.5" x14ac:dyDescent="0.25">
      <c r="A780" s="106"/>
      <c r="B780" s="90"/>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c r="AD780" s="106"/>
      <c r="AE780" s="106"/>
      <c r="AF780" s="106"/>
      <c r="AG780" s="106"/>
      <c r="AH780" s="106"/>
      <c r="AI780" s="106"/>
      <c r="AJ780" s="106"/>
      <c r="AK780" s="106"/>
      <c r="AL780" s="106"/>
      <c r="AM780" s="106"/>
      <c r="AN780" s="106"/>
      <c r="AO780" s="106"/>
      <c r="AP780" s="106"/>
      <c r="AQ780" s="106"/>
      <c r="AR780" s="106"/>
      <c r="AS780" s="106"/>
      <c r="AT780" s="106"/>
      <c r="AU780" s="106"/>
      <c r="AV780" s="106"/>
      <c r="AW780" s="106"/>
      <c r="AX780" s="106"/>
      <c r="AY780" s="106"/>
      <c r="AZ780" s="106"/>
      <c r="BA780" s="106"/>
      <c r="BB780" s="106"/>
      <c r="BC780" s="106"/>
      <c r="BD780" s="106"/>
      <c r="BE780" s="106"/>
      <c r="BF780" s="106"/>
      <c r="BG780" s="106"/>
      <c r="BH780" s="106"/>
      <c r="BI780" s="106"/>
      <c r="BJ780" s="106"/>
      <c r="BK780" s="106"/>
      <c r="BL780" s="106"/>
      <c r="BM780" s="106"/>
      <c r="BN780" s="106"/>
      <c r="BO780" s="106"/>
      <c r="BP780" s="106"/>
      <c r="BQ780" s="106"/>
      <c r="BR780" s="106"/>
      <c r="BS780" s="106"/>
      <c r="BT780" s="106"/>
      <c r="BU780" s="106"/>
      <c r="BV780" s="106"/>
      <c r="BW780" s="106"/>
      <c r="BX780" s="106"/>
      <c r="BY780" s="106"/>
      <c r="BZ780" s="106"/>
      <c r="CA780" s="106"/>
      <c r="CB780" s="106"/>
      <c r="CC780" s="106"/>
      <c r="CD780" s="106"/>
      <c r="CE780" s="106"/>
      <c r="CF780" s="106"/>
    </row>
    <row r="781" spans="1:84" ht="12.5" x14ac:dyDescent="0.25">
      <c r="A781" s="106"/>
      <c r="B781" s="90"/>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c r="AD781" s="106"/>
      <c r="AE781" s="106"/>
      <c r="AF781" s="106"/>
      <c r="AG781" s="106"/>
      <c r="AH781" s="106"/>
      <c r="AI781" s="106"/>
      <c r="AJ781" s="106"/>
      <c r="AK781" s="106"/>
      <c r="AL781" s="106"/>
      <c r="AM781" s="106"/>
      <c r="AN781" s="106"/>
      <c r="AO781" s="106"/>
      <c r="AP781" s="106"/>
      <c r="AQ781" s="106"/>
      <c r="AR781" s="106"/>
      <c r="AS781" s="106"/>
      <c r="AT781" s="106"/>
      <c r="AU781" s="106"/>
      <c r="AV781" s="106"/>
      <c r="AW781" s="106"/>
      <c r="AX781" s="106"/>
      <c r="AY781" s="106"/>
      <c r="AZ781" s="106"/>
      <c r="BA781" s="106"/>
      <c r="BB781" s="106"/>
      <c r="BC781" s="106"/>
      <c r="BD781" s="106"/>
      <c r="BE781" s="106"/>
      <c r="BF781" s="106"/>
      <c r="BG781" s="106"/>
      <c r="BH781" s="106"/>
      <c r="BI781" s="106"/>
      <c r="BJ781" s="106"/>
      <c r="BK781" s="106"/>
      <c r="BL781" s="106"/>
      <c r="BM781" s="106"/>
      <c r="BN781" s="106"/>
      <c r="BO781" s="106"/>
      <c r="BP781" s="106"/>
      <c r="BQ781" s="106"/>
      <c r="BR781" s="106"/>
      <c r="BS781" s="106"/>
      <c r="BT781" s="106"/>
      <c r="BU781" s="106"/>
      <c r="BV781" s="106"/>
      <c r="BW781" s="106"/>
      <c r="BX781" s="106"/>
      <c r="BY781" s="106"/>
      <c r="BZ781" s="106"/>
      <c r="CA781" s="106"/>
      <c r="CB781" s="106"/>
      <c r="CC781" s="106"/>
      <c r="CD781" s="106"/>
      <c r="CE781" s="106"/>
      <c r="CF781" s="106"/>
    </row>
    <row r="782" spans="1:84" ht="12.5" x14ac:dyDescent="0.25">
      <c r="A782" s="106"/>
      <c r="B782" s="90"/>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c r="AD782" s="106"/>
      <c r="AE782" s="106"/>
      <c r="AF782" s="106"/>
      <c r="AG782" s="106"/>
      <c r="AH782" s="106"/>
      <c r="AI782" s="106"/>
      <c r="AJ782" s="106"/>
      <c r="AK782" s="106"/>
      <c r="AL782" s="106"/>
      <c r="AM782" s="106"/>
      <c r="AN782" s="106"/>
      <c r="AO782" s="106"/>
      <c r="AP782" s="106"/>
      <c r="AQ782" s="106"/>
      <c r="AR782" s="106"/>
      <c r="AS782" s="106"/>
      <c r="AT782" s="106"/>
      <c r="AU782" s="106"/>
      <c r="AV782" s="106"/>
      <c r="AW782" s="106"/>
      <c r="AX782" s="106"/>
      <c r="AY782" s="106"/>
      <c r="AZ782" s="106"/>
      <c r="BA782" s="106"/>
      <c r="BB782" s="106"/>
      <c r="BC782" s="106"/>
      <c r="BD782" s="106"/>
      <c r="BE782" s="106"/>
      <c r="BF782" s="106"/>
      <c r="BG782" s="106"/>
      <c r="BH782" s="106"/>
      <c r="BI782" s="106"/>
      <c r="BJ782" s="106"/>
      <c r="BK782" s="106"/>
      <c r="BL782" s="106"/>
      <c r="BM782" s="106"/>
      <c r="BN782" s="106"/>
      <c r="BO782" s="106"/>
      <c r="BP782" s="106"/>
      <c r="BQ782" s="106"/>
      <c r="BR782" s="106"/>
      <c r="BS782" s="106"/>
      <c r="BT782" s="106"/>
      <c r="BU782" s="106"/>
      <c r="BV782" s="106"/>
      <c r="BW782" s="106"/>
      <c r="BX782" s="106"/>
      <c r="BY782" s="106"/>
      <c r="BZ782" s="106"/>
      <c r="CA782" s="106"/>
      <c r="CB782" s="106"/>
      <c r="CC782" s="106"/>
      <c r="CD782" s="106"/>
      <c r="CE782" s="106"/>
      <c r="CF782" s="106"/>
    </row>
    <row r="783" spans="1:84" ht="12.5" x14ac:dyDescent="0.25">
      <c r="A783" s="106"/>
      <c r="B783" s="90"/>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c r="AD783" s="106"/>
      <c r="AE783" s="106"/>
      <c r="AF783" s="106"/>
      <c r="AG783" s="106"/>
      <c r="AH783" s="106"/>
      <c r="AI783" s="106"/>
      <c r="AJ783" s="106"/>
      <c r="AK783" s="106"/>
      <c r="AL783" s="106"/>
      <c r="AM783" s="106"/>
      <c r="AN783" s="106"/>
      <c r="AO783" s="106"/>
      <c r="AP783" s="106"/>
      <c r="AQ783" s="106"/>
      <c r="AR783" s="106"/>
      <c r="AS783" s="106"/>
      <c r="AT783" s="106"/>
      <c r="AU783" s="106"/>
      <c r="AV783" s="106"/>
      <c r="AW783" s="106"/>
      <c r="AX783" s="106"/>
      <c r="AY783" s="106"/>
      <c r="AZ783" s="106"/>
      <c r="BA783" s="106"/>
      <c r="BB783" s="106"/>
      <c r="BC783" s="106"/>
      <c r="BD783" s="106"/>
      <c r="BE783" s="106"/>
      <c r="BF783" s="106"/>
      <c r="BG783" s="106"/>
      <c r="BH783" s="106"/>
      <c r="BI783" s="106"/>
      <c r="BJ783" s="106"/>
      <c r="BK783" s="106"/>
      <c r="BL783" s="106"/>
      <c r="BM783" s="106"/>
      <c r="BN783" s="106"/>
      <c r="BO783" s="106"/>
      <c r="BP783" s="106"/>
      <c r="BQ783" s="106"/>
      <c r="BR783" s="106"/>
      <c r="BS783" s="106"/>
      <c r="BT783" s="106"/>
      <c r="BU783" s="106"/>
      <c r="BV783" s="106"/>
      <c r="BW783" s="106"/>
      <c r="BX783" s="106"/>
      <c r="BY783" s="106"/>
      <c r="BZ783" s="106"/>
      <c r="CA783" s="106"/>
      <c r="CB783" s="106"/>
      <c r="CC783" s="106"/>
      <c r="CD783" s="106"/>
      <c r="CE783" s="106"/>
      <c r="CF783" s="106"/>
    </row>
    <row r="784" spans="1:84" ht="12.5" x14ac:dyDescent="0.25">
      <c r="A784" s="106"/>
      <c r="B784" s="90"/>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c r="AD784" s="106"/>
      <c r="AE784" s="106"/>
      <c r="AF784" s="106"/>
      <c r="AG784" s="106"/>
      <c r="AH784" s="106"/>
      <c r="AI784" s="106"/>
      <c r="AJ784" s="106"/>
      <c r="AK784" s="106"/>
      <c r="AL784" s="106"/>
      <c r="AM784" s="106"/>
      <c r="AN784" s="106"/>
      <c r="AO784" s="106"/>
      <c r="AP784" s="106"/>
      <c r="AQ784" s="106"/>
      <c r="AR784" s="106"/>
      <c r="AS784" s="106"/>
      <c r="AT784" s="106"/>
      <c r="AU784" s="106"/>
      <c r="AV784" s="106"/>
      <c r="AW784" s="106"/>
      <c r="AX784" s="106"/>
      <c r="AY784" s="106"/>
      <c r="AZ784" s="106"/>
      <c r="BA784" s="106"/>
      <c r="BB784" s="106"/>
      <c r="BC784" s="106"/>
      <c r="BD784" s="106"/>
      <c r="BE784" s="106"/>
      <c r="BF784" s="106"/>
      <c r="BG784" s="106"/>
      <c r="BH784" s="106"/>
      <c r="BI784" s="106"/>
      <c r="BJ784" s="106"/>
      <c r="BK784" s="106"/>
      <c r="BL784" s="106"/>
      <c r="BM784" s="106"/>
      <c r="BN784" s="106"/>
      <c r="BO784" s="106"/>
      <c r="BP784" s="106"/>
      <c r="BQ784" s="106"/>
      <c r="BR784" s="106"/>
      <c r="BS784" s="106"/>
      <c r="BT784" s="106"/>
      <c r="BU784" s="106"/>
      <c r="BV784" s="106"/>
      <c r="BW784" s="106"/>
      <c r="BX784" s="106"/>
      <c r="BY784" s="106"/>
      <c r="BZ784" s="106"/>
      <c r="CA784" s="106"/>
      <c r="CB784" s="106"/>
      <c r="CC784" s="106"/>
      <c r="CD784" s="106"/>
      <c r="CE784" s="106"/>
      <c r="CF784" s="106"/>
    </row>
    <row r="785" spans="1:84" ht="12.5" x14ac:dyDescent="0.25">
      <c r="A785" s="106"/>
      <c r="B785" s="90"/>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c r="AD785" s="106"/>
      <c r="AE785" s="106"/>
      <c r="AF785" s="106"/>
      <c r="AG785" s="106"/>
      <c r="AH785" s="106"/>
      <c r="AI785" s="106"/>
      <c r="AJ785" s="106"/>
      <c r="AK785" s="106"/>
      <c r="AL785" s="106"/>
      <c r="AM785" s="106"/>
      <c r="AN785" s="106"/>
      <c r="AO785" s="106"/>
      <c r="AP785" s="106"/>
      <c r="AQ785" s="106"/>
      <c r="AR785" s="106"/>
      <c r="AS785" s="106"/>
      <c r="AT785" s="106"/>
      <c r="AU785" s="106"/>
      <c r="AV785" s="106"/>
      <c r="AW785" s="106"/>
      <c r="AX785" s="106"/>
      <c r="AY785" s="106"/>
      <c r="AZ785" s="106"/>
      <c r="BA785" s="106"/>
      <c r="BB785" s="106"/>
      <c r="BC785" s="106"/>
      <c r="BD785" s="106"/>
      <c r="BE785" s="106"/>
      <c r="BF785" s="106"/>
      <c r="BG785" s="106"/>
      <c r="BH785" s="106"/>
      <c r="BI785" s="106"/>
      <c r="BJ785" s="106"/>
      <c r="BK785" s="106"/>
      <c r="BL785" s="106"/>
      <c r="BM785" s="106"/>
      <c r="BN785" s="106"/>
      <c r="BO785" s="106"/>
      <c r="BP785" s="106"/>
      <c r="BQ785" s="106"/>
      <c r="BR785" s="106"/>
      <c r="BS785" s="106"/>
      <c r="BT785" s="106"/>
      <c r="BU785" s="106"/>
      <c r="BV785" s="106"/>
      <c r="BW785" s="106"/>
      <c r="BX785" s="106"/>
      <c r="BY785" s="106"/>
      <c r="BZ785" s="106"/>
      <c r="CA785" s="106"/>
      <c r="CB785" s="106"/>
      <c r="CC785" s="106"/>
      <c r="CD785" s="106"/>
      <c r="CE785" s="106"/>
      <c r="CF785" s="106"/>
    </row>
    <row r="786" spans="1:84" ht="12.5" x14ac:dyDescent="0.25">
      <c r="A786" s="106"/>
      <c r="B786" s="90"/>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c r="AD786" s="106"/>
      <c r="AE786" s="106"/>
      <c r="AF786" s="106"/>
      <c r="AG786" s="106"/>
      <c r="AH786" s="106"/>
      <c r="AI786" s="106"/>
      <c r="AJ786" s="106"/>
      <c r="AK786" s="106"/>
      <c r="AL786" s="106"/>
      <c r="AM786" s="106"/>
      <c r="AN786" s="106"/>
      <c r="AO786" s="106"/>
      <c r="AP786" s="106"/>
      <c r="AQ786" s="106"/>
      <c r="AR786" s="106"/>
      <c r="AS786" s="106"/>
      <c r="AT786" s="106"/>
      <c r="AU786" s="106"/>
      <c r="AV786" s="106"/>
      <c r="AW786" s="106"/>
      <c r="AX786" s="106"/>
      <c r="AY786" s="106"/>
      <c r="AZ786" s="106"/>
      <c r="BA786" s="106"/>
      <c r="BB786" s="106"/>
      <c r="BC786" s="106"/>
      <c r="BD786" s="106"/>
      <c r="BE786" s="106"/>
      <c r="BF786" s="106"/>
      <c r="BG786" s="106"/>
      <c r="BH786" s="106"/>
      <c r="BI786" s="106"/>
      <c r="BJ786" s="106"/>
      <c r="BK786" s="106"/>
      <c r="BL786" s="106"/>
      <c r="BM786" s="106"/>
      <c r="BN786" s="106"/>
      <c r="BO786" s="106"/>
      <c r="BP786" s="106"/>
      <c r="BQ786" s="106"/>
      <c r="BR786" s="106"/>
      <c r="BS786" s="106"/>
      <c r="BT786" s="106"/>
      <c r="BU786" s="106"/>
      <c r="BV786" s="106"/>
      <c r="BW786" s="106"/>
      <c r="BX786" s="106"/>
      <c r="BY786" s="106"/>
      <c r="BZ786" s="106"/>
      <c r="CA786" s="106"/>
      <c r="CB786" s="106"/>
      <c r="CC786" s="106"/>
      <c r="CD786" s="106"/>
      <c r="CE786" s="106"/>
      <c r="CF786" s="106"/>
    </row>
    <row r="787" spans="1:84" ht="12.5" x14ac:dyDescent="0.25">
      <c r="A787" s="106"/>
      <c r="B787" s="90"/>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c r="AD787" s="106"/>
      <c r="AE787" s="106"/>
      <c r="AF787" s="106"/>
      <c r="AG787" s="106"/>
      <c r="AH787" s="106"/>
      <c r="AI787" s="106"/>
      <c r="AJ787" s="106"/>
      <c r="AK787" s="106"/>
      <c r="AL787" s="106"/>
      <c r="AM787" s="106"/>
      <c r="AN787" s="106"/>
      <c r="AO787" s="106"/>
      <c r="AP787" s="106"/>
      <c r="AQ787" s="106"/>
      <c r="AR787" s="106"/>
      <c r="AS787" s="106"/>
      <c r="AT787" s="106"/>
      <c r="AU787" s="106"/>
      <c r="AV787" s="106"/>
      <c r="AW787" s="106"/>
      <c r="AX787" s="106"/>
      <c r="AY787" s="106"/>
      <c r="AZ787" s="106"/>
      <c r="BA787" s="106"/>
      <c r="BB787" s="106"/>
      <c r="BC787" s="106"/>
      <c r="BD787" s="106"/>
      <c r="BE787" s="106"/>
      <c r="BF787" s="106"/>
      <c r="BG787" s="106"/>
      <c r="BH787" s="106"/>
      <c r="BI787" s="106"/>
      <c r="BJ787" s="106"/>
      <c r="BK787" s="106"/>
      <c r="BL787" s="106"/>
      <c r="BM787" s="106"/>
      <c r="BN787" s="106"/>
      <c r="BO787" s="106"/>
      <c r="BP787" s="106"/>
      <c r="BQ787" s="106"/>
      <c r="BR787" s="106"/>
      <c r="BS787" s="106"/>
      <c r="BT787" s="106"/>
      <c r="BU787" s="106"/>
      <c r="BV787" s="106"/>
      <c r="BW787" s="106"/>
      <c r="BX787" s="106"/>
      <c r="BY787" s="106"/>
      <c r="BZ787" s="106"/>
      <c r="CA787" s="106"/>
      <c r="CB787" s="106"/>
      <c r="CC787" s="106"/>
      <c r="CD787" s="106"/>
      <c r="CE787" s="106"/>
      <c r="CF787" s="106"/>
    </row>
    <row r="788" spans="1:84" ht="12.5" x14ac:dyDescent="0.25">
      <c r="A788" s="106"/>
      <c r="B788" s="90"/>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c r="AD788" s="106"/>
      <c r="AE788" s="106"/>
      <c r="AF788" s="106"/>
      <c r="AG788" s="106"/>
      <c r="AH788" s="106"/>
      <c r="AI788" s="106"/>
      <c r="AJ788" s="106"/>
      <c r="AK788" s="106"/>
      <c r="AL788" s="106"/>
      <c r="AM788" s="106"/>
      <c r="AN788" s="106"/>
      <c r="AO788" s="106"/>
      <c r="AP788" s="106"/>
      <c r="AQ788" s="106"/>
      <c r="AR788" s="106"/>
      <c r="AS788" s="106"/>
      <c r="AT788" s="106"/>
      <c r="AU788" s="106"/>
      <c r="AV788" s="106"/>
      <c r="AW788" s="106"/>
      <c r="AX788" s="106"/>
      <c r="AY788" s="106"/>
      <c r="AZ788" s="106"/>
      <c r="BA788" s="106"/>
      <c r="BB788" s="106"/>
      <c r="BC788" s="106"/>
      <c r="BD788" s="106"/>
      <c r="BE788" s="106"/>
      <c r="BF788" s="106"/>
      <c r="BG788" s="106"/>
      <c r="BH788" s="106"/>
      <c r="BI788" s="106"/>
      <c r="BJ788" s="106"/>
      <c r="BK788" s="106"/>
      <c r="BL788" s="106"/>
      <c r="BM788" s="106"/>
      <c r="BN788" s="106"/>
      <c r="BO788" s="106"/>
      <c r="BP788" s="106"/>
      <c r="BQ788" s="106"/>
      <c r="BR788" s="106"/>
      <c r="BS788" s="106"/>
      <c r="BT788" s="106"/>
      <c r="BU788" s="106"/>
      <c r="BV788" s="106"/>
      <c r="BW788" s="106"/>
      <c r="BX788" s="106"/>
      <c r="BY788" s="106"/>
      <c r="BZ788" s="106"/>
      <c r="CA788" s="106"/>
      <c r="CB788" s="106"/>
      <c r="CC788" s="106"/>
      <c r="CD788" s="106"/>
      <c r="CE788" s="106"/>
      <c r="CF788" s="106"/>
    </row>
    <row r="789" spans="1:84" ht="12.5" x14ac:dyDescent="0.25">
      <c r="A789" s="106"/>
      <c r="B789" s="90"/>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c r="AD789" s="106"/>
      <c r="AE789" s="106"/>
      <c r="AF789" s="106"/>
      <c r="AG789" s="106"/>
      <c r="AH789" s="106"/>
      <c r="AI789" s="106"/>
      <c r="AJ789" s="106"/>
      <c r="AK789" s="106"/>
      <c r="AL789" s="106"/>
      <c r="AM789" s="106"/>
      <c r="AN789" s="106"/>
      <c r="AO789" s="106"/>
      <c r="AP789" s="106"/>
      <c r="AQ789" s="106"/>
      <c r="AR789" s="106"/>
      <c r="AS789" s="106"/>
      <c r="AT789" s="106"/>
      <c r="AU789" s="106"/>
      <c r="AV789" s="106"/>
      <c r="AW789" s="106"/>
      <c r="AX789" s="106"/>
      <c r="AY789" s="106"/>
      <c r="AZ789" s="106"/>
      <c r="BA789" s="106"/>
      <c r="BB789" s="106"/>
      <c r="BC789" s="106"/>
      <c r="BD789" s="106"/>
      <c r="BE789" s="106"/>
      <c r="BF789" s="106"/>
      <c r="BG789" s="106"/>
      <c r="BH789" s="106"/>
      <c r="BI789" s="106"/>
      <c r="BJ789" s="106"/>
      <c r="BK789" s="106"/>
      <c r="BL789" s="106"/>
      <c r="BM789" s="106"/>
      <c r="BN789" s="106"/>
      <c r="BO789" s="106"/>
      <c r="BP789" s="106"/>
      <c r="BQ789" s="106"/>
      <c r="BR789" s="106"/>
      <c r="BS789" s="106"/>
      <c r="BT789" s="106"/>
      <c r="BU789" s="106"/>
      <c r="BV789" s="106"/>
      <c r="BW789" s="106"/>
      <c r="BX789" s="106"/>
      <c r="BY789" s="106"/>
      <c r="BZ789" s="106"/>
      <c r="CA789" s="106"/>
      <c r="CB789" s="106"/>
      <c r="CC789" s="106"/>
      <c r="CD789" s="106"/>
      <c r="CE789" s="106"/>
      <c r="CF789" s="106"/>
    </row>
    <row r="790" spans="1:84" ht="12.5" x14ac:dyDescent="0.25">
      <c r="A790" s="106"/>
      <c r="B790" s="90"/>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c r="AD790" s="106"/>
      <c r="AE790" s="106"/>
      <c r="AF790" s="106"/>
      <c r="AG790" s="106"/>
      <c r="AH790" s="106"/>
      <c r="AI790" s="106"/>
      <c r="AJ790" s="106"/>
      <c r="AK790" s="106"/>
      <c r="AL790" s="106"/>
      <c r="AM790" s="106"/>
      <c r="AN790" s="106"/>
      <c r="AO790" s="106"/>
      <c r="AP790" s="106"/>
      <c r="AQ790" s="106"/>
      <c r="AR790" s="106"/>
      <c r="AS790" s="106"/>
      <c r="AT790" s="106"/>
      <c r="AU790" s="106"/>
      <c r="AV790" s="106"/>
      <c r="AW790" s="106"/>
      <c r="AX790" s="106"/>
      <c r="AY790" s="106"/>
      <c r="AZ790" s="106"/>
      <c r="BA790" s="106"/>
      <c r="BB790" s="106"/>
      <c r="BC790" s="106"/>
      <c r="BD790" s="106"/>
      <c r="BE790" s="106"/>
      <c r="BF790" s="106"/>
      <c r="BG790" s="106"/>
      <c r="BH790" s="106"/>
      <c r="BI790" s="106"/>
      <c r="BJ790" s="106"/>
      <c r="BK790" s="106"/>
      <c r="BL790" s="106"/>
      <c r="BM790" s="106"/>
      <c r="BN790" s="106"/>
      <c r="BO790" s="106"/>
      <c r="BP790" s="106"/>
      <c r="BQ790" s="106"/>
      <c r="BR790" s="106"/>
      <c r="BS790" s="106"/>
      <c r="BT790" s="106"/>
      <c r="BU790" s="106"/>
      <c r="BV790" s="106"/>
      <c r="BW790" s="106"/>
      <c r="BX790" s="106"/>
      <c r="BY790" s="106"/>
      <c r="BZ790" s="106"/>
      <c r="CA790" s="106"/>
      <c r="CB790" s="106"/>
      <c r="CC790" s="106"/>
      <c r="CD790" s="106"/>
      <c r="CE790" s="106"/>
      <c r="CF790" s="106"/>
    </row>
    <row r="791" spans="1:84" ht="12.5" x14ac:dyDescent="0.25">
      <c r="A791" s="106"/>
      <c r="B791" s="90"/>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c r="AD791" s="106"/>
      <c r="AE791" s="106"/>
      <c r="AF791" s="106"/>
      <c r="AG791" s="106"/>
      <c r="AH791" s="106"/>
      <c r="AI791" s="106"/>
      <c r="AJ791" s="106"/>
      <c r="AK791" s="106"/>
      <c r="AL791" s="106"/>
      <c r="AM791" s="106"/>
      <c r="AN791" s="106"/>
      <c r="AO791" s="106"/>
      <c r="AP791" s="106"/>
      <c r="AQ791" s="106"/>
      <c r="AR791" s="106"/>
      <c r="AS791" s="106"/>
      <c r="AT791" s="106"/>
      <c r="AU791" s="106"/>
      <c r="AV791" s="106"/>
      <c r="AW791" s="106"/>
      <c r="AX791" s="106"/>
      <c r="AY791" s="106"/>
      <c r="AZ791" s="106"/>
      <c r="BA791" s="106"/>
      <c r="BB791" s="106"/>
      <c r="BC791" s="106"/>
      <c r="BD791" s="106"/>
      <c r="BE791" s="106"/>
      <c r="BF791" s="106"/>
      <c r="BG791" s="106"/>
      <c r="BH791" s="106"/>
      <c r="BI791" s="106"/>
      <c r="BJ791" s="106"/>
      <c r="BK791" s="106"/>
      <c r="BL791" s="106"/>
      <c r="BM791" s="106"/>
      <c r="BN791" s="106"/>
      <c r="BO791" s="106"/>
      <c r="BP791" s="106"/>
      <c r="BQ791" s="106"/>
      <c r="BR791" s="106"/>
      <c r="BS791" s="106"/>
      <c r="BT791" s="106"/>
      <c r="BU791" s="106"/>
      <c r="BV791" s="106"/>
      <c r="BW791" s="106"/>
      <c r="BX791" s="106"/>
      <c r="BY791" s="106"/>
      <c r="BZ791" s="106"/>
      <c r="CA791" s="106"/>
      <c r="CB791" s="106"/>
      <c r="CC791" s="106"/>
      <c r="CD791" s="106"/>
      <c r="CE791" s="106"/>
      <c r="CF791" s="106"/>
    </row>
    <row r="792" spans="1:84" ht="12.5" x14ac:dyDescent="0.25">
      <c r="A792" s="106"/>
      <c r="B792" s="90"/>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c r="AD792" s="106"/>
      <c r="AE792" s="106"/>
      <c r="AF792" s="106"/>
      <c r="AG792" s="106"/>
      <c r="AH792" s="106"/>
      <c r="AI792" s="106"/>
      <c r="AJ792" s="106"/>
      <c r="AK792" s="106"/>
      <c r="AL792" s="106"/>
      <c r="AM792" s="106"/>
      <c r="AN792" s="106"/>
      <c r="AO792" s="106"/>
      <c r="AP792" s="106"/>
      <c r="AQ792" s="106"/>
      <c r="AR792" s="106"/>
      <c r="AS792" s="106"/>
      <c r="AT792" s="106"/>
      <c r="AU792" s="106"/>
      <c r="AV792" s="106"/>
      <c r="AW792" s="106"/>
      <c r="AX792" s="106"/>
      <c r="AY792" s="106"/>
      <c r="AZ792" s="106"/>
      <c r="BA792" s="106"/>
      <c r="BB792" s="106"/>
      <c r="BC792" s="106"/>
      <c r="BD792" s="106"/>
      <c r="BE792" s="106"/>
      <c r="BF792" s="106"/>
      <c r="BG792" s="106"/>
      <c r="BH792" s="106"/>
      <c r="BI792" s="106"/>
      <c r="BJ792" s="106"/>
      <c r="BK792" s="106"/>
      <c r="BL792" s="106"/>
      <c r="BM792" s="106"/>
      <c r="BN792" s="106"/>
      <c r="BO792" s="106"/>
      <c r="BP792" s="106"/>
      <c r="BQ792" s="106"/>
      <c r="BR792" s="106"/>
      <c r="BS792" s="106"/>
      <c r="BT792" s="106"/>
      <c r="BU792" s="106"/>
      <c r="BV792" s="106"/>
      <c r="BW792" s="106"/>
      <c r="BX792" s="106"/>
      <c r="BY792" s="106"/>
      <c r="BZ792" s="106"/>
      <c r="CA792" s="106"/>
      <c r="CB792" s="106"/>
      <c r="CC792" s="106"/>
      <c r="CD792" s="106"/>
      <c r="CE792" s="106"/>
      <c r="CF792" s="106"/>
    </row>
    <row r="793" spans="1:84" ht="12.5" x14ac:dyDescent="0.25">
      <c r="A793" s="106"/>
      <c r="B793" s="90"/>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c r="AA793" s="106"/>
      <c r="AB793" s="106"/>
      <c r="AC793" s="106"/>
      <c r="AD793" s="106"/>
      <c r="AE793" s="106"/>
      <c r="AF793" s="106"/>
      <c r="AG793" s="106"/>
      <c r="AH793" s="106"/>
      <c r="AI793" s="106"/>
      <c r="AJ793" s="106"/>
      <c r="AK793" s="106"/>
      <c r="AL793" s="106"/>
      <c r="AM793" s="106"/>
      <c r="AN793" s="106"/>
      <c r="AO793" s="106"/>
      <c r="AP793" s="106"/>
      <c r="AQ793" s="106"/>
      <c r="AR793" s="106"/>
      <c r="AS793" s="106"/>
      <c r="AT793" s="106"/>
      <c r="AU793" s="106"/>
      <c r="AV793" s="106"/>
      <c r="AW793" s="106"/>
      <c r="AX793" s="106"/>
      <c r="AY793" s="106"/>
      <c r="AZ793" s="106"/>
      <c r="BA793" s="106"/>
      <c r="BB793" s="106"/>
      <c r="BC793" s="106"/>
      <c r="BD793" s="106"/>
      <c r="BE793" s="106"/>
      <c r="BF793" s="106"/>
      <c r="BG793" s="106"/>
      <c r="BH793" s="106"/>
      <c r="BI793" s="106"/>
      <c r="BJ793" s="106"/>
      <c r="BK793" s="106"/>
      <c r="BL793" s="106"/>
      <c r="BM793" s="106"/>
      <c r="BN793" s="106"/>
      <c r="BO793" s="106"/>
      <c r="BP793" s="106"/>
      <c r="BQ793" s="106"/>
      <c r="BR793" s="106"/>
      <c r="BS793" s="106"/>
      <c r="BT793" s="106"/>
      <c r="BU793" s="106"/>
      <c r="BV793" s="106"/>
      <c r="BW793" s="106"/>
      <c r="BX793" s="106"/>
      <c r="BY793" s="106"/>
      <c r="BZ793" s="106"/>
      <c r="CA793" s="106"/>
      <c r="CB793" s="106"/>
      <c r="CC793" s="106"/>
      <c r="CD793" s="106"/>
      <c r="CE793" s="106"/>
      <c r="CF793" s="106"/>
    </row>
    <row r="794" spans="1:84" ht="12.5" x14ac:dyDescent="0.25">
      <c r="A794" s="106"/>
      <c r="B794" s="90"/>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c r="AA794" s="106"/>
      <c r="AB794" s="106"/>
      <c r="AC794" s="106"/>
      <c r="AD794" s="106"/>
      <c r="AE794" s="106"/>
      <c r="AF794" s="106"/>
      <c r="AG794" s="106"/>
      <c r="AH794" s="106"/>
      <c r="AI794" s="106"/>
      <c r="AJ794" s="106"/>
      <c r="AK794" s="106"/>
      <c r="AL794" s="106"/>
      <c r="AM794" s="106"/>
      <c r="AN794" s="106"/>
      <c r="AO794" s="106"/>
      <c r="AP794" s="106"/>
      <c r="AQ794" s="106"/>
      <c r="AR794" s="106"/>
      <c r="AS794" s="106"/>
      <c r="AT794" s="106"/>
      <c r="AU794" s="106"/>
      <c r="AV794" s="106"/>
      <c r="AW794" s="106"/>
      <c r="AX794" s="106"/>
      <c r="AY794" s="106"/>
      <c r="AZ794" s="106"/>
      <c r="BA794" s="106"/>
      <c r="BB794" s="106"/>
      <c r="BC794" s="106"/>
      <c r="BD794" s="106"/>
      <c r="BE794" s="106"/>
      <c r="BF794" s="106"/>
      <c r="BG794" s="106"/>
      <c r="BH794" s="106"/>
      <c r="BI794" s="106"/>
      <c r="BJ794" s="106"/>
      <c r="BK794" s="106"/>
      <c r="BL794" s="106"/>
      <c r="BM794" s="106"/>
      <c r="BN794" s="106"/>
      <c r="BO794" s="106"/>
      <c r="BP794" s="106"/>
      <c r="BQ794" s="106"/>
      <c r="BR794" s="106"/>
      <c r="BS794" s="106"/>
      <c r="BT794" s="106"/>
      <c r="BU794" s="106"/>
      <c r="BV794" s="106"/>
      <c r="BW794" s="106"/>
      <c r="BX794" s="106"/>
      <c r="BY794" s="106"/>
      <c r="BZ794" s="106"/>
      <c r="CA794" s="106"/>
      <c r="CB794" s="106"/>
      <c r="CC794" s="106"/>
      <c r="CD794" s="106"/>
      <c r="CE794" s="106"/>
      <c r="CF794" s="106"/>
    </row>
    <row r="795" spans="1:84" ht="12.5" x14ac:dyDescent="0.25">
      <c r="A795" s="106"/>
      <c r="B795" s="90"/>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c r="AA795" s="106"/>
      <c r="AB795" s="106"/>
      <c r="AC795" s="106"/>
      <c r="AD795" s="106"/>
      <c r="AE795" s="106"/>
      <c r="AF795" s="106"/>
      <c r="AG795" s="106"/>
      <c r="AH795" s="106"/>
      <c r="AI795" s="106"/>
      <c r="AJ795" s="106"/>
      <c r="AK795" s="106"/>
      <c r="AL795" s="106"/>
      <c r="AM795" s="106"/>
      <c r="AN795" s="106"/>
      <c r="AO795" s="106"/>
      <c r="AP795" s="106"/>
      <c r="AQ795" s="106"/>
      <c r="AR795" s="106"/>
      <c r="AS795" s="106"/>
      <c r="AT795" s="106"/>
      <c r="AU795" s="106"/>
      <c r="AV795" s="106"/>
      <c r="AW795" s="106"/>
      <c r="AX795" s="106"/>
      <c r="AY795" s="106"/>
      <c r="AZ795" s="106"/>
      <c r="BA795" s="106"/>
      <c r="BB795" s="106"/>
      <c r="BC795" s="106"/>
      <c r="BD795" s="106"/>
      <c r="BE795" s="106"/>
      <c r="BF795" s="106"/>
      <c r="BG795" s="106"/>
      <c r="BH795" s="106"/>
      <c r="BI795" s="106"/>
      <c r="BJ795" s="106"/>
      <c r="BK795" s="106"/>
      <c r="BL795" s="106"/>
      <c r="BM795" s="106"/>
      <c r="BN795" s="106"/>
      <c r="BO795" s="106"/>
      <c r="BP795" s="106"/>
      <c r="BQ795" s="106"/>
      <c r="BR795" s="106"/>
      <c r="BS795" s="106"/>
      <c r="BT795" s="106"/>
      <c r="BU795" s="106"/>
      <c r="BV795" s="106"/>
      <c r="BW795" s="106"/>
      <c r="BX795" s="106"/>
      <c r="BY795" s="106"/>
      <c r="BZ795" s="106"/>
      <c r="CA795" s="106"/>
      <c r="CB795" s="106"/>
      <c r="CC795" s="106"/>
      <c r="CD795" s="106"/>
      <c r="CE795" s="106"/>
      <c r="CF795" s="106"/>
    </row>
    <row r="796" spans="1:84" ht="12.5" x14ac:dyDescent="0.25">
      <c r="A796" s="106"/>
      <c r="B796" s="90"/>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c r="AD796" s="106"/>
      <c r="AE796" s="106"/>
      <c r="AF796" s="106"/>
      <c r="AG796" s="106"/>
      <c r="AH796" s="106"/>
      <c r="AI796" s="106"/>
      <c r="AJ796" s="106"/>
      <c r="AK796" s="106"/>
      <c r="AL796" s="106"/>
      <c r="AM796" s="106"/>
      <c r="AN796" s="106"/>
      <c r="AO796" s="106"/>
      <c r="AP796" s="106"/>
      <c r="AQ796" s="106"/>
      <c r="AR796" s="106"/>
      <c r="AS796" s="106"/>
      <c r="AT796" s="106"/>
      <c r="AU796" s="106"/>
      <c r="AV796" s="106"/>
      <c r="AW796" s="106"/>
      <c r="AX796" s="106"/>
      <c r="AY796" s="106"/>
      <c r="AZ796" s="106"/>
      <c r="BA796" s="106"/>
      <c r="BB796" s="106"/>
      <c r="BC796" s="106"/>
      <c r="BD796" s="106"/>
      <c r="BE796" s="106"/>
      <c r="BF796" s="106"/>
      <c r="BG796" s="106"/>
      <c r="BH796" s="106"/>
      <c r="BI796" s="106"/>
      <c r="BJ796" s="106"/>
      <c r="BK796" s="106"/>
      <c r="BL796" s="106"/>
      <c r="BM796" s="106"/>
      <c r="BN796" s="106"/>
      <c r="BO796" s="106"/>
      <c r="BP796" s="106"/>
      <c r="BQ796" s="106"/>
      <c r="BR796" s="106"/>
      <c r="BS796" s="106"/>
      <c r="BT796" s="106"/>
      <c r="BU796" s="106"/>
      <c r="BV796" s="106"/>
      <c r="BW796" s="106"/>
      <c r="BX796" s="106"/>
      <c r="BY796" s="106"/>
      <c r="BZ796" s="106"/>
      <c r="CA796" s="106"/>
      <c r="CB796" s="106"/>
      <c r="CC796" s="106"/>
      <c r="CD796" s="106"/>
      <c r="CE796" s="106"/>
      <c r="CF796" s="106"/>
    </row>
    <row r="797" spans="1:84" ht="12.5" x14ac:dyDescent="0.25">
      <c r="A797" s="106"/>
      <c r="B797" s="90"/>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c r="AD797" s="106"/>
      <c r="AE797" s="106"/>
      <c r="AF797" s="106"/>
      <c r="AG797" s="106"/>
      <c r="AH797" s="106"/>
      <c r="AI797" s="106"/>
      <c r="AJ797" s="106"/>
      <c r="AK797" s="106"/>
      <c r="AL797" s="106"/>
      <c r="AM797" s="106"/>
      <c r="AN797" s="106"/>
      <c r="AO797" s="106"/>
      <c r="AP797" s="106"/>
      <c r="AQ797" s="106"/>
      <c r="AR797" s="106"/>
      <c r="AS797" s="106"/>
      <c r="AT797" s="106"/>
      <c r="AU797" s="106"/>
      <c r="AV797" s="106"/>
      <c r="AW797" s="106"/>
      <c r="AX797" s="106"/>
      <c r="AY797" s="106"/>
      <c r="AZ797" s="106"/>
      <c r="BA797" s="106"/>
      <c r="BB797" s="106"/>
      <c r="BC797" s="106"/>
      <c r="BD797" s="106"/>
      <c r="BE797" s="106"/>
      <c r="BF797" s="106"/>
      <c r="BG797" s="106"/>
      <c r="BH797" s="106"/>
      <c r="BI797" s="106"/>
      <c r="BJ797" s="106"/>
      <c r="BK797" s="106"/>
      <c r="BL797" s="106"/>
      <c r="BM797" s="106"/>
      <c r="BN797" s="106"/>
      <c r="BO797" s="106"/>
      <c r="BP797" s="106"/>
      <c r="BQ797" s="106"/>
      <c r="BR797" s="106"/>
      <c r="BS797" s="106"/>
      <c r="BT797" s="106"/>
      <c r="BU797" s="106"/>
      <c r="BV797" s="106"/>
      <c r="BW797" s="106"/>
      <c r="BX797" s="106"/>
      <c r="BY797" s="106"/>
      <c r="BZ797" s="106"/>
      <c r="CA797" s="106"/>
      <c r="CB797" s="106"/>
      <c r="CC797" s="106"/>
      <c r="CD797" s="106"/>
      <c r="CE797" s="106"/>
      <c r="CF797" s="106"/>
    </row>
    <row r="798" spans="1:84" ht="12.5" x14ac:dyDescent="0.25">
      <c r="A798" s="106"/>
      <c r="B798" s="90"/>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c r="AD798" s="106"/>
      <c r="AE798" s="106"/>
      <c r="AF798" s="106"/>
      <c r="AG798" s="106"/>
      <c r="AH798" s="106"/>
      <c r="AI798" s="106"/>
      <c r="AJ798" s="106"/>
      <c r="AK798" s="106"/>
      <c r="AL798" s="106"/>
      <c r="AM798" s="106"/>
      <c r="AN798" s="106"/>
      <c r="AO798" s="106"/>
      <c r="AP798" s="106"/>
      <c r="AQ798" s="106"/>
      <c r="AR798" s="106"/>
      <c r="AS798" s="106"/>
      <c r="AT798" s="106"/>
      <c r="AU798" s="106"/>
      <c r="AV798" s="106"/>
      <c r="AW798" s="106"/>
      <c r="AX798" s="106"/>
      <c r="AY798" s="106"/>
      <c r="AZ798" s="106"/>
      <c r="BA798" s="106"/>
      <c r="BB798" s="106"/>
      <c r="BC798" s="106"/>
      <c r="BD798" s="106"/>
      <c r="BE798" s="106"/>
      <c r="BF798" s="106"/>
      <c r="BG798" s="106"/>
      <c r="BH798" s="106"/>
      <c r="BI798" s="106"/>
      <c r="BJ798" s="106"/>
      <c r="BK798" s="106"/>
      <c r="BL798" s="106"/>
      <c r="BM798" s="106"/>
      <c r="BN798" s="106"/>
      <c r="BO798" s="106"/>
      <c r="BP798" s="106"/>
      <c r="BQ798" s="106"/>
      <c r="BR798" s="106"/>
      <c r="BS798" s="106"/>
      <c r="BT798" s="106"/>
      <c r="BU798" s="106"/>
      <c r="BV798" s="106"/>
      <c r="BW798" s="106"/>
      <c r="BX798" s="106"/>
      <c r="BY798" s="106"/>
      <c r="BZ798" s="106"/>
      <c r="CA798" s="106"/>
      <c r="CB798" s="106"/>
      <c r="CC798" s="106"/>
      <c r="CD798" s="106"/>
      <c r="CE798" s="106"/>
      <c r="CF798" s="106"/>
    </row>
    <row r="799" spans="1:84" ht="12.5" x14ac:dyDescent="0.25">
      <c r="A799" s="106"/>
      <c r="B799" s="90"/>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c r="AD799" s="106"/>
      <c r="AE799" s="106"/>
      <c r="AF799" s="106"/>
      <c r="AG799" s="106"/>
      <c r="AH799" s="106"/>
      <c r="AI799" s="106"/>
      <c r="AJ799" s="106"/>
      <c r="AK799" s="106"/>
      <c r="AL799" s="106"/>
      <c r="AM799" s="106"/>
      <c r="AN799" s="106"/>
      <c r="AO799" s="106"/>
      <c r="AP799" s="106"/>
      <c r="AQ799" s="106"/>
      <c r="AR799" s="106"/>
      <c r="AS799" s="106"/>
      <c r="AT799" s="106"/>
      <c r="AU799" s="106"/>
      <c r="AV799" s="106"/>
      <c r="AW799" s="106"/>
      <c r="AX799" s="106"/>
      <c r="AY799" s="106"/>
      <c r="AZ799" s="106"/>
      <c r="BA799" s="106"/>
      <c r="BB799" s="106"/>
      <c r="BC799" s="106"/>
      <c r="BD799" s="106"/>
      <c r="BE799" s="106"/>
      <c r="BF799" s="106"/>
      <c r="BG799" s="106"/>
      <c r="BH799" s="106"/>
      <c r="BI799" s="106"/>
      <c r="BJ799" s="106"/>
      <c r="BK799" s="106"/>
      <c r="BL799" s="106"/>
      <c r="BM799" s="106"/>
      <c r="BN799" s="106"/>
      <c r="BO799" s="106"/>
      <c r="BP799" s="106"/>
      <c r="BQ799" s="106"/>
      <c r="BR799" s="106"/>
      <c r="BS799" s="106"/>
      <c r="BT799" s="106"/>
      <c r="BU799" s="106"/>
      <c r="BV799" s="106"/>
      <c r="BW799" s="106"/>
      <c r="BX799" s="106"/>
      <c r="BY799" s="106"/>
      <c r="BZ799" s="106"/>
      <c r="CA799" s="106"/>
      <c r="CB799" s="106"/>
      <c r="CC799" s="106"/>
      <c r="CD799" s="106"/>
      <c r="CE799" s="106"/>
      <c r="CF799" s="106"/>
    </row>
    <row r="800" spans="1:84" ht="12.5" x14ac:dyDescent="0.25">
      <c r="A800" s="106"/>
      <c r="B800" s="90"/>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c r="AD800" s="106"/>
      <c r="AE800" s="106"/>
      <c r="AF800" s="106"/>
      <c r="AG800" s="106"/>
      <c r="AH800" s="106"/>
      <c r="AI800" s="106"/>
      <c r="AJ800" s="106"/>
      <c r="AK800" s="106"/>
      <c r="AL800" s="106"/>
      <c r="AM800" s="106"/>
      <c r="AN800" s="106"/>
      <c r="AO800" s="106"/>
      <c r="AP800" s="106"/>
      <c r="AQ800" s="106"/>
      <c r="AR800" s="106"/>
      <c r="AS800" s="106"/>
      <c r="AT800" s="106"/>
      <c r="AU800" s="106"/>
      <c r="AV800" s="106"/>
      <c r="AW800" s="106"/>
      <c r="AX800" s="106"/>
      <c r="AY800" s="106"/>
      <c r="AZ800" s="106"/>
      <c r="BA800" s="106"/>
      <c r="BB800" s="106"/>
      <c r="BC800" s="106"/>
      <c r="BD800" s="106"/>
      <c r="BE800" s="106"/>
      <c r="BF800" s="106"/>
      <c r="BG800" s="106"/>
      <c r="BH800" s="106"/>
      <c r="BI800" s="106"/>
      <c r="BJ800" s="106"/>
      <c r="BK800" s="106"/>
      <c r="BL800" s="106"/>
      <c r="BM800" s="106"/>
      <c r="BN800" s="106"/>
      <c r="BO800" s="106"/>
      <c r="BP800" s="106"/>
      <c r="BQ800" s="106"/>
      <c r="BR800" s="106"/>
      <c r="BS800" s="106"/>
      <c r="BT800" s="106"/>
      <c r="BU800" s="106"/>
      <c r="BV800" s="106"/>
      <c r="BW800" s="106"/>
      <c r="BX800" s="106"/>
      <c r="BY800" s="106"/>
      <c r="BZ800" s="106"/>
      <c r="CA800" s="106"/>
      <c r="CB800" s="106"/>
      <c r="CC800" s="106"/>
      <c r="CD800" s="106"/>
      <c r="CE800" s="106"/>
      <c r="CF800" s="106"/>
    </row>
    <row r="801" spans="1:84" ht="12.5" x14ac:dyDescent="0.25">
      <c r="A801" s="106"/>
      <c r="B801" s="90"/>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c r="AD801" s="106"/>
      <c r="AE801" s="106"/>
      <c r="AF801" s="106"/>
      <c r="AG801" s="106"/>
      <c r="AH801" s="106"/>
      <c r="AI801" s="106"/>
      <c r="AJ801" s="106"/>
      <c r="AK801" s="106"/>
      <c r="AL801" s="106"/>
      <c r="AM801" s="106"/>
      <c r="AN801" s="106"/>
      <c r="AO801" s="106"/>
      <c r="AP801" s="106"/>
      <c r="AQ801" s="106"/>
      <c r="AR801" s="106"/>
      <c r="AS801" s="106"/>
      <c r="AT801" s="106"/>
      <c r="AU801" s="106"/>
      <c r="AV801" s="106"/>
      <c r="AW801" s="106"/>
      <c r="AX801" s="106"/>
      <c r="AY801" s="106"/>
      <c r="AZ801" s="106"/>
      <c r="BA801" s="106"/>
      <c r="BB801" s="106"/>
      <c r="BC801" s="106"/>
      <c r="BD801" s="106"/>
      <c r="BE801" s="106"/>
      <c r="BF801" s="106"/>
      <c r="BG801" s="106"/>
      <c r="BH801" s="106"/>
      <c r="BI801" s="106"/>
      <c r="BJ801" s="106"/>
      <c r="BK801" s="106"/>
      <c r="BL801" s="106"/>
      <c r="BM801" s="106"/>
      <c r="BN801" s="106"/>
      <c r="BO801" s="106"/>
      <c r="BP801" s="106"/>
      <c r="BQ801" s="106"/>
      <c r="BR801" s="106"/>
      <c r="BS801" s="106"/>
      <c r="BT801" s="106"/>
      <c r="BU801" s="106"/>
      <c r="BV801" s="106"/>
      <c r="BW801" s="106"/>
      <c r="BX801" s="106"/>
      <c r="BY801" s="106"/>
      <c r="BZ801" s="106"/>
      <c r="CA801" s="106"/>
      <c r="CB801" s="106"/>
      <c r="CC801" s="106"/>
      <c r="CD801" s="106"/>
      <c r="CE801" s="106"/>
      <c r="CF801" s="106"/>
    </row>
    <row r="802" spans="1:84" ht="12.5" x14ac:dyDescent="0.25">
      <c r="A802" s="106"/>
      <c r="B802" s="90"/>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c r="AD802" s="106"/>
      <c r="AE802" s="106"/>
      <c r="AF802" s="106"/>
      <c r="AG802" s="106"/>
      <c r="AH802" s="106"/>
      <c r="AI802" s="106"/>
      <c r="AJ802" s="106"/>
      <c r="AK802" s="106"/>
      <c r="AL802" s="106"/>
      <c r="AM802" s="106"/>
      <c r="AN802" s="106"/>
      <c r="AO802" s="106"/>
      <c r="AP802" s="106"/>
      <c r="AQ802" s="106"/>
      <c r="AR802" s="106"/>
      <c r="AS802" s="106"/>
      <c r="AT802" s="106"/>
      <c r="AU802" s="106"/>
      <c r="AV802" s="106"/>
      <c r="AW802" s="106"/>
      <c r="AX802" s="106"/>
      <c r="AY802" s="106"/>
      <c r="AZ802" s="106"/>
      <c r="BA802" s="106"/>
      <c r="BB802" s="106"/>
      <c r="BC802" s="106"/>
      <c r="BD802" s="106"/>
      <c r="BE802" s="106"/>
      <c r="BF802" s="106"/>
      <c r="BG802" s="106"/>
      <c r="BH802" s="106"/>
      <c r="BI802" s="106"/>
      <c r="BJ802" s="106"/>
      <c r="BK802" s="106"/>
      <c r="BL802" s="106"/>
      <c r="BM802" s="106"/>
      <c r="BN802" s="106"/>
      <c r="BO802" s="106"/>
      <c r="BP802" s="106"/>
      <c r="BQ802" s="106"/>
      <c r="BR802" s="106"/>
      <c r="BS802" s="106"/>
      <c r="BT802" s="106"/>
      <c r="BU802" s="106"/>
      <c r="BV802" s="106"/>
      <c r="BW802" s="106"/>
      <c r="BX802" s="106"/>
      <c r="BY802" s="106"/>
      <c r="BZ802" s="106"/>
      <c r="CA802" s="106"/>
      <c r="CB802" s="106"/>
      <c r="CC802" s="106"/>
      <c r="CD802" s="106"/>
      <c r="CE802" s="106"/>
      <c r="CF802" s="106"/>
    </row>
    <row r="803" spans="1:84" ht="12.5" x14ac:dyDescent="0.25">
      <c r="A803" s="106"/>
      <c r="B803" s="90"/>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c r="AD803" s="106"/>
      <c r="AE803" s="106"/>
      <c r="AF803" s="106"/>
      <c r="AG803" s="106"/>
      <c r="AH803" s="106"/>
      <c r="AI803" s="106"/>
      <c r="AJ803" s="106"/>
      <c r="AK803" s="106"/>
      <c r="AL803" s="106"/>
      <c r="AM803" s="106"/>
      <c r="AN803" s="106"/>
      <c r="AO803" s="106"/>
      <c r="AP803" s="106"/>
      <c r="AQ803" s="106"/>
      <c r="AR803" s="106"/>
      <c r="AS803" s="106"/>
      <c r="AT803" s="106"/>
      <c r="AU803" s="106"/>
      <c r="AV803" s="106"/>
      <c r="AW803" s="106"/>
      <c r="AX803" s="106"/>
      <c r="AY803" s="106"/>
      <c r="AZ803" s="106"/>
      <c r="BA803" s="106"/>
      <c r="BB803" s="106"/>
      <c r="BC803" s="106"/>
      <c r="BD803" s="106"/>
      <c r="BE803" s="106"/>
      <c r="BF803" s="106"/>
      <c r="BG803" s="106"/>
      <c r="BH803" s="106"/>
      <c r="BI803" s="106"/>
      <c r="BJ803" s="106"/>
      <c r="BK803" s="106"/>
      <c r="BL803" s="106"/>
      <c r="BM803" s="106"/>
      <c r="BN803" s="106"/>
      <c r="BO803" s="106"/>
      <c r="BP803" s="106"/>
      <c r="BQ803" s="106"/>
      <c r="BR803" s="106"/>
      <c r="BS803" s="106"/>
      <c r="BT803" s="106"/>
      <c r="BU803" s="106"/>
      <c r="BV803" s="106"/>
      <c r="BW803" s="106"/>
      <c r="BX803" s="106"/>
      <c r="BY803" s="106"/>
      <c r="BZ803" s="106"/>
      <c r="CA803" s="106"/>
      <c r="CB803" s="106"/>
      <c r="CC803" s="106"/>
      <c r="CD803" s="106"/>
      <c r="CE803" s="106"/>
      <c r="CF803" s="106"/>
    </row>
    <row r="804" spans="1:84" ht="12.5" x14ac:dyDescent="0.25">
      <c r="A804" s="106"/>
      <c r="B804" s="90"/>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c r="AD804" s="106"/>
      <c r="AE804" s="106"/>
      <c r="AF804" s="106"/>
      <c r="AG804" s="106"/>
      <c r="AH804" s="106"/>
      <c r="AI804" s="106"/>
      <c r="AJ804" s="106"/>
      <c r="AK804" s="106"/>
      <c r="AL804" s="106"/>
      <c r="AM804" s="106"/>
      <c r="AN804" s="106"/>
      <c r="AO804" s="106"/>
      <c r="AP804" s="106"/>
      <c r="AQ804" s="106"/>
      <c r="AR804" s="106"/>
      <c r="AS804" s="106"/>
      <c r="AT804" s="106"/>
      <c r="AU804" s="106"/>
      <c r="AV804" s="106"/>
      <c r="AW804" s="106"/>
      <c r="AX804" s="106"/>
      <c r="AY804" s="106"/>
      <c r="AZ804" s="106"/>
      <c r="BA804" s="106"/>
      <c r="BB804" s="106"/>
      <c r="BC804" s="106"/>
      <c r="BD804" s="106"/>
      <c r="BE804" s="106"/>
      <c r="BF804" s="106"/>
      <c r="BG804" s="106"/>
      <c r="BH804" s="106"/>
      <c r="BI804" s="106"/>
      <c r="BJ804" s="106"/>
      <c r="BK804" s="106"/>
      <c r="BL804" s="106"/>
      <c r="BM804" s="106"/>
      <c r="BN804" s="106"/>
      <c r="BO804" s="106"/>
      <c r="BP804" s="106"/>
      <c r="BQ804" s="106"/>
      <c r="BR804" s="106"/>
      <c r="BS804" s="106"/>
      <c r="BT804" s="106"/>
      <c r="BU804" s="106"/>
      <c r="BV804" s="106"/>
      <c r="BW804" s="106"/>
      <c r="BX804" s="106"/>
      <c r="BY804" s="106"/>
      <c r="BZ804" s="106"/>
      <c r="CA804" s="106"/>
      <c r="CB804" s="106"/>
      <c r="CC804" s="106"/>
      <c r="CD804" s="106"/>
      <c r="CE804" s="106"/>
      <c r="CF804" s="106"/>
    </row>
    <row r="805" spans="1:84" ht="12.5" x14ac:dyDescent="0.25">
      <c r="A805" s="106"/>
      <c r="B805" s="90"/>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c r="AD805" s="106"/>
      <c r="AE805" s="106"/>
      <c r="AF805" s="106"/>
      <c r="AG805" s="106"/>
      <c r="AH805" s="106"/>
      <c r="AI805" s="106"/>
      <c r="AJ805" s="106"/>
      <c r="AK805" s="106"/>
      <c r="AL805" s="106"/>
      <c r="AM805" s="106"/>
      <c r="AN805" s="106"/>
      <c r="AO805" s="106"/>
      <c r="AP805" s="106"/>
      <c r="AQ805" s="106"/>
      <c r="AR805" s="106"/>
      <c r="AS805" s="106"/>
      <c r="AT805" s="106"/>
      <c r="AU805" s="106"/>
      <c r="AV805" s="106"/>
      <c r="AW805" s="106"/>
      <c r="AX805" s="106"/>
      <c r="AY805" s="106"/>
      <c r="AZ805" s="106"/>
      <c r="BA805" s="106"/>
      <c r="BB805" s="106"/>
      <c r="BC805" s="106"/>
      <c r="BD805" s="106"/>
      <c r="BE805" s="106"/>
      <c r="BF805" s="106"/>
      <c r="BG805" s="106"/>
      <c r="BH805" s="106"/>
      <c r="BI805" s="106"/>
      <c r="BJ805" s="106"/>
      <c r="BK805" s="106"/>
      <c r="BL805" s="106"/>
      <c r="BM805" s="106"/>
      <c r="BN805" s="106"/>
      <c r="BO805" s="106"/>
      <c r="BP805" s="106"/>
      <c r="BQ805" s="106"/>
      <c r="BR805" s="106"/>
      <c r="BS805" s="106"/>
      <c r="BT805" s="106"/>
      <c r="BU805" s="106"/>
      <c r="BV805" s="106"/>
      <c r="BW805" s="106"/>
      <c r="BX805" s="106"/>
      <c r="BY805" s="106"/>
      <c r="BZ805" s="106"/>
      <c r="CA805" s="106"/>
      <c r="CB805" s="106"/>
      <c r="CC805" s="106"/>
      <c r="CD805" s="106"/>
      <c r="CE805" s="106"/>
      <c r="CF805" s="106"/>
    </row>
    <row r="806" spans="1:84" ht="12.5" x14ac:dyDescent="0.25">
      <c r="A806" s="106"/>
      <c r="B806" s="90"/>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c r="AD806" s="106"/>
      <c r="AE806" s="106"/>
      <c r="AF806" s="106"/>
      <c r="AG806" s="106"/>
      <c r="AH806" s="106"/>
      <c r="AI806" s="106"/>
      <c r="AJ806" s="106"/>
      <c r="AK806" s="106"/>
      <c r="AL806" s="106"/>
      <c r="AM806" s="106"/>
      <c r="AN806" s="106"/>
      <c r="AO806" s="106"/>
      <c r="AP806" s="106"/>
      <c r="AQ806" s="106"/>
      <c r="AR806" s="106"/>
      <c r="AS806" s="106"/>
      <c r="AT806" s="106"/>
      <c r="AU806" s="106"/>
      <c r="AV806" s="106"/>
      <c r="AW806" s="106"/>
      <c r="AX806" s="106"/>
      <c r="AY806" s="106"/>
      <c r="AZ806" s="106"/>
      <c r="BA806" s="106"/>
      <c r="BB806" s="106"/>
      <c r="BC806" s="106"/>
      <c r="BD806" s="106"/>
      <c r="BE806" s="106"/>
      <c r="BF806" s="106"/>
      <c r="BG806" s="106"/>
      <c r="BH806" s="106"/>
      <c r="BI806" s="106"/>
      <c r="BJ806" s="106"/>
      <c r="BK806" s="106"/>
      <c r="BL806" s="106"/>
      <c r="BM806" s="106"/>
      <c r="BN806" s="106"/>
      <c r="BO806" s="106"/>
      <c r="BP806" s="106"/>
      <c r="BQ806" s="106"/>
      <c r="BR806" s="106"/>
      <c r="BS806" s="106"/>
      <c r="BT806" s="106"/>
      <c r="BU806" s="106"/>
      <c r="BV806" s="106"/>
      <c r="BW806" s="106"/>
      <c r="BX806" s="106"/>
      <c r="BY806" s="106"/>
      <c r="BZ806" s="106"/>
      <c r="CA806" s="106"/>
      <c r="CB806" s="106"/>
      <c r="CC806" s="106"/>
      <c r="CD806" s="106"/>
      <c r="CE806" s="106"/>
      <c r="CF806" s="106"/>
    </row>
    <row r="807" spans="1:84" ht="12.5" x14ac:dyDescent="0.25">
      <c r="A807" s="106"/>
      <c r="B807" s="90"/>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c r="AD807" s="106"/>
      <c r="AE807" s="106"/>
      <c r="AF807" s="106"/>
      <c r="AG807" s="106"/>
      <c r="AH807" s="106"/>
      <c r="AI807" s="106"/>
      <c r="AJ807" s="106"/>
      <c r="AK807" s="106"/>
      <c r="AL807" s="106"/>
      <c r="AM807" s="106"/>
      <c r="AN807" s="106"/>
      <c r="AO807" s="106"/>
      <c r="AP807" s="106"/>
      <c r="AQ807" s="106"/>
      <c r="AR807" s="106"/>
      <c r="AS807" s="106"/>
      <c r="AT807" s="106"/>
      <c r="AU807" s="106"/>
      <c r="AV807" s="106"/>
      <c r="AW807" s="106"/>
      <c r="AX807" s="106"/>
      <c r="AY807" s="106"/>
      <c r="AZ807" s="106"/>
      <c r="BA807" s="106"/>
      <c r="BB807" s="106"/>
      <c r="BC807" s="106"/>
      <c r="BD807" s="106"/>
      <c r="BE807" s="106"/>
      <c r="BF807" s="106"/>
      <c r="BG807" s="106"/>
      <c r="BH807" s="106"/>
      <c r="BI807" s="106"/>
      <c r="BJ807" s="106"/>
      <c r="BK807" s="106"/>
      <c r="BL807" s="106"/>
      <c r="BM807" s="106"/>
      <c r="BN807" s="106"/>
      <c r="BO807" s="106"/>
      <c r="BP807" s="106"/>
      <c r="BQ807" s="106"/>
      <c r="BR807" s="106"/>
      <c r="BS807" s="106"/>
      <c r="BT807" s="106"/>
      <c r="BU807" s="106"/>
      <c r="BV807" s="106"/>
      <c r="BW807" s="106"/>
      <c r="BX807" s="106"/>
      <c r="BY807" s="106"/>
      <c r="BZ807" s="106"/>
      <c r="CA807" s="106"/>
      <c r="CB807" s="106"/>
      <c r="CC807" s="106"/>
      <c r="CD807" s="106"/>
      <c r="CE807" s="106"/>
      <c r="CF807" s="106"/>
    </row>
    <row r="808" spans="1:84" ht="12.5" x14ac:dyDescent="0.25">
      <c r="A808" s="106"/>
      <c r="B808" s="90"/>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c r="AD808" s="106"/>
      <c r="AE808" s="106"/>
      <c r="AF808" s="106"/>
      <c r="AG808" s="106"/>
      <c r="AH808" s="106"/>
      <c r="AI808" s="106"/>
      <c r="AJ808" s="106"/>
      <c r="AK808" s="106"/>
      <c r="AL808" s="106"/>
      <c r="AM808" s="106"/>
      <c r="AN808" s="106"/>
      <c r="AO808" s="106"/>
      <c r="AP808" s="106"/>
      <c r="AQ808" s="106"/>
      <c r="AR808" s="106"/>
      <c r="AS808" s="106"/>
      <c r="AT808" s="106"/>
      <c r="AU808" s="106"/>
      <c r="AV808" s="106"/>
      <c r="AW808" s="106"/>
      <c r="AX808" s="106"/>
      <c r="AY808" s="106"/>
      <c r="AZ808" s="106"/>
      <c r="BA808" s="106"/>
      <c r="BB808" s="106"/>
      <c r="BC808" s="106"/>
      <c r="BD808" s="106"/>
      <c r="BE808" s="106"/>
      <c r="BF808" s="106"/>
      <c r="BG808" s="106"/>
      <c r="BH808" s="106"/>
      <c r="BI808" s="106"/>
      <c r="BJ808" s="106"/>
      <c r="BK808" s="106"/>
      <c r="BL808" s="106"/>
      <c r="BM808" s="106"/>
      <c r="BN808" s="106"/>
      <c r="BO808" s="106"/>
      <c r="BP808" s="106"/>
      <c r="BQ808" s="106"/>
      <c r="BR808" s="106"/>
      <c r="BS808" s="106"/>
      <c r="BT808" s="106"/>
      <c r="BU808" s="106"/>
      <c r="BV808" s="106"/>
      <c r="BW808" s="106"/>
      <c r="BX808" s="106"/>
      <c r="BY808" s="106"/>
      <c r="BZ808" s="106"/>
      <c r="CA808" s="106"/>
      <c r="CB808" s="106"/>
      <c r="CC808" s="106"/>
      <c r="CD808" s="106"/>
      <c r="CE808" s="106"/>
      <c r="CF808" s="106"/>
    </row>
    <row r="809" spans="1:84" ht="12.5" x14ac:dyDescent="0.25">
      <c r="A809" s="106"/>
      <c r="B809" s="90"/>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c r="AD809" s="106"/>
      <c r="AE809" s="106"/>
      <c r="AF809" s="106"/>
      <c r="AG809" s="106"/>
      <c r="AH809" s="106"/>
      <c r="AI809" s="106"/>
      <c r="AJ809" s="106"/>
      <c r="AK809" s="106"/>
      <c r="AL809" s="106"/>
      <c r="AM809" s="106"/>
      <c r="AN809" s="106"/>
      <c r="AO809" s="106"/>
      <c r="AP809" s="106"/>
      <c r="AQ809" s="106"/>
      <c r="AR809" s="106"/>
      <c r="AS809" s="106"/>
      <c r="AT809" s="106"/>
      <c r="AU809" s="106"/>
      <c r="AV809" s="106"/>
      <c r="AW809" s="106"/>
      <c r="AX809" s="106"/>
      <c r="AY809" s="106"/>
      <c r="AZ809" s="106"/>
      <c r="BA809" s="106"/>
      <c r="BB809" s="106"/>
      <c r="BC809" s="106"/>
      <c r="BD809" s="106"/>
      <c r="BE809" s="106"/>
      <c r="BF809" s="106"/>
      <c r="BG809" s="106"/>
      <c r="BH809" s="106"/>
      <c r="BI809" s="106"/>
      <c r="BJ809" s="106"/>
      <c r="BK809" s="106"/>
      <c r="BL809" s="106"/>
      <c r="BM809" s="106"/>
      <c r="BN809" s="106"/>
      <c r="BO809" s="106"/>
      <c r="BP809" s="106"/>
      <c r="BQ809" s="106"/>
      <c r="BR809" s="106"/>
      <c r="BS809" s="106"/>
      <c r="BT809" s="106"/>
      <c r="BU809" s="106"/>
      <c r="BV809" s="106"/>
      <c r="BW809" s="106"/>
      <c r="BX809" s="106"/>
      <c r="BY809" s="106"/>
      <c r="BZ809" s="106"/>
      <c r="CA809" s="106"/>
      <c r="CB809" s="106"/>
      <c r="CC809" s="106"/>
      <c r="CD809" s="106"/>
      <c r="CE809" s="106"/>
      <c r="CF809" s="106"/>
    </row>
    <row r="810" spans="1:84" ht="12.5" x14ac:dyDescent="0.25">
      <c r="A810" s="106"/>
      <c r="B810" s="90"/>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c r="AD810" s="106"/>
      <c r="AE810" s="106"/>
      <c r="AF810" s="106"/>
      <c r="AG810" s="106"/>
      <c r="AH810" s="106"/>
      <c r="AI810" s="106"/>
      <c r="AJ810" s="106"/>
      <c r="AK810" s="106"/>
      <c r="AL810" s="106"/>
      <c r="AM810" s="106"/>
      <c r="AN810" s="106"/>
      <c r="AO810" s="106"/>
      <c r="AP810" s="106"/>
      <c r="AQ810" s="106"/>
      <c r="AR810" s="106"/>
      <c r="AS810" s="106"/>
      <c r="AT810" s="106"/>
      <c r="AU810" s="106"/>
      <c r="AV810" s="106"/>
      <c r="AW810" s="106"/>
      <c r="AX810" s="106"/>
      <c r="AY810" s="106"/>
      <c r="AZ810" s="106"/>
      <c r="BA810" s="106"/>
      <c r="BB810" s="106"/>
      <c r="BC810" s="106"/>
      <c r="BD810" s="106"/>
      <c r="BE810" s="106"/>
      <c r="BF810" s="106"/>
      <c r="BG810" s="106"/>
      <c r="BH810" s="106"/>
      <c r="BI810" s="106"/>
      <c r="BJ810" s="106"/>
      <c r="BK810" s="106"/>
      <c r="BL810" s="106"/>
      <c r="BM810" s="106"/>
      <c r="BN810" s="106"/>
      <c r="BO810" s="106"/>
      <c r="BP810" s="106"/>
      <c r="BQ810" s="106"/>
      <c r="BR810" s="106"/>
      <c r="BS810" s="106"/>
      <c r="BT810" s="106"/>
      <c r="BU810" s="106"/>
      <c r="BV810" s="106"/>
      <c r="BW810" s="106"/>
      <c r="BX810" s="106"/>
      <c r="BY810" s="106"/>
      <c r="BZ810" s="106"/>
      <c r="CA810" s="106"/>
      <c r="CB810" s="106"/>
      <c r="CC810" s="106"/>
      <c r="CD810" s="106"/>
      <c r="CE810" s="106"/>
      <c r="CF810" s="106"/>
    </row>
    <row r="811" spans="1:84" ht="12.5" x14ac:dyDescent="0.25">
      <c r="A811" s="106"/>
      <c r="B811" s="90"/>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c r="AD811" s="106"/>
      <c r="AE811" s="106"/>
      <c r="AF811" s="106"/>
      <c r="AG811" s="106"/>
      <c r="AH811" s="106"/>
      <c r="AI811" s="106"/>
      <c r="AJ811" s="106"/>
      <c r="AK811" s="106"/>
      <c r="AL811" s="106"/>
      <c r="AM811" s="106"/>
      <c r="AN811" s="106"/>
      <c r="AO811" s="106"/>
      <c r="AP811" s="106"/>
      <c r="AQ811" s="106"/>
      <c r="AR811" s="106"/>
      <c r="AS811" s="106"/>
      <c r="AT811" s="106"/>
      <c r="AU811" s="106"/>
      <c r="AV811" s="106"/>
      <c r="AW811" s="106"/>
      <c r="AX811" s="106"/>
      <c r="AY811" s="106"/>
      <c r="AZ811" s="106"/>
      <c r="BA811" s="106"/>
      <c r="BB811" s="106"/>
      <c r="BC811" s="106"/>
      <c r="BD811" s="106"/>
      <c r="BE811" s="106"/>
      <c r="BF811" s="106"/>
      <c r="BG811" s="106"/>
      <c r="BH811" s="106"/>
      <c r="BI811" s="106"/>
      <c r="BJ811" s="106"/>
      <c r="BK811" s="106"/>
      <c r="BL811" s="106"/>
      <c r="BM811" s="106"/>
      <c r="BN811" s="106"/>
      <c r="BO811" s="106"/>
      <c r="BP811" s="106"/>
      <c r="BQ811" s="106"/>
      <c r="BR811" s="106"/>
      <c r="BS811" s="106"/>
      <c r="BT811" s="106"/>
      <c r="BU811" s="106"/>
      <c r="BV811" s="106"/>
      <c r="BW811" s="106"/>
      <c r="BX811" s="106"/>
      <c r="BY811" s="106"/>
      <c r="BZ811" s="106"/>
      <c r="CA811" s="106"/>
      <c r="CB811" s="106"/>
      <c r="CC811" s="106"/>
      <c r="CD811" s="106"/>
      <c r="CE811" s="106"/>
      <c r="CF811" s="106"/>
    </row>
    <row r="812" spans="1:84" ht="12.5" x14ac:dyDescent="0.25">
      <c r="A812" s="106"/>
      <c r="B812" s="90"/>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c r="AD812" s="106"/>
      <c r="AE812" s="106"/>
      <c r="AF812" s="106"/>
      <c r="AG812" s="106"/>
      <c r="AH812" s="106"/>
      <c r="AI812" s="106"/>
      <c r="AJ812" s="106"/>
      <c r="AK812" s="106"/>
      <c r="AL812" s="106"/>
      <c r="AM812" s="106"/>
      <c r="AN812" s="106"/>
      <c r="AO812" s="106"/>
      <c r="AP812" s="106"/>
      <c r="AQ812" s="106"/>
      <c r="AR812" s="106"/>
      <c r="AS812" s="106"/>
      <c r="AT812" s="106"/>
      <c r="AU812" s="106"/>
      <c r="AV812" s="106"/>
      <c r="AW812" s="106"/>
      <c r="AX812" s="106"/>
      <c r="AY812" s="106"/>
      <c r="AZ812" s="106"/>
      <c r="BA812" s="106"/>
      <c r="BB812" s="106"/>
      <c r="BC812" s="106"/>
      <c r="BD812" s="106"/>
      <c r="BE812" s="106"/>
      <c r="BF812" s="106"/>
      <c r="BG812" s="106"/>
      <c r="BH812" s="106"/>
      <c r="BI812" s="106"/>
      <c r="BJ812" s="106"/>
      <c r="BK812" s="106"/>
      <c r="BL812" s="106"/>
      <c r="BM812" s="106"/>
      <c r="BN812" s="106"/>
      <c r="BO812" s="106"/>
      <c r="BP812" s="106"/>
      <c r="BQ812" s="106"/>
      <c r="BR812" s="106"/>
      <c r="BS812" s="106"/>
      <c r="BT812" s="106"/>
      <c r="BU812" s="106"/>
      <c r="BV812" s="106"/>
      <c r="BW812" s="106"/>
      <c r="BX812" s="106"/>
      <c r="BY812" s="106"/>
      <c r="BZ812" s="106"/>
      <c r="CA812" s="106"/>
      <c r="CB812" s="106"/>
      <c r="CC812" s="106"/>
      <c r="CD812" s="106"/>
      <c r="CE812" s="106"/>
      <c r="CF812" s="106"/>
    </row>
    <row r="813" spans="1:84" ht="12.5" x14ac:dyDescent="0.25">
      <c r="A813" s="106"/>
      <c r="B813" s="90"/>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c r="AD813" s="106"/>
      <c r="AE813" s="106"/>
      <c r="AF813" s="106"/>
      <c r="AG813" s="106"/>
      <c r="AH813" s="106"/>
      <c r="AI813" s="106"/>
      <c r="AJ813" s="106"/>
      <c r="AK813" s="106"/>
      <c r="AL813" s="106"/>
      <c r="AM813" s="106"/>
      <c r="AN813" s="106"/>
      <c r="AO813" s="106"/>
      <c r="AP813" s="106"/>
      <c r="AQ813" s="106"/>
      <c r="AR813" s="106"/>
      <c r="AS813" s="106"/>
      <c r="AT813" s="106"/>
      <c r="AU813" s="106"/>
      <c r="AV813" s="106"/>
      <c r="AW813" s="106"/>
      <c r="AX813" s="106"/>
      <c r="AY813" s="106"/>
      <c r="AZ813" s="106"/>
      <c r="BA813" s="106"/>
      <c r="BB813" s="106"/>
      <c r="BC813" s="106"/>
      <c r="BD813" s="106"/>
      <c r="BE813" s="106"/>
      <c r="BF813" s="106"/>
      <c r="BG813" s="106"/>
      <c r="BH813" s="106"/>
      <c r="BI813" s="106"/>
      <c r="BJ813" s="106"/>
      <c r="BK813" s="106"/>
      <c r="BL813" s="106"/>
      <c r="BM813" s="106"/>
      <c r="BN813" s="106"/>
      <c r="BO813" s="106"/>
      <c r="BP813" s="106"/>
      <c r="BQ813" s="106"/>
      <c r="BR813" s="106"/>
      <c r="BS813" s="106"/>
      <c r="BT813" s="106"/>
      <c r="BU813" s="106"/>
      <c r="BV813" s="106"/>
      <c r="BW813" s="106"/>
      <c r="BX813" s="106"/>
      <c r="BY813" s="106"/>
      <c r="BZ813" s="106"/>
      <c r="CA813" s="106"/>
      <c r="CB813" s="106"/>
      <c r="CC813" s="106"/>
      <c r="CD813" s="106"/>
      <c r="CE813" s="106"/>
      <c r="CF813" s="106"/>
    </row>
    <row r="814" spans="1:84" ht="12.5" x14ac:dyDescent="0.25">
      <c r="A814" s="106"/>
      <c r="B814" s="90"/>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c r="AD814" s="106"/>
      <c r="AE814" s="106"/>
      <c r="AF814" s="106"/>
      <c r="AG814" s="106"/>
      <c r="AH814" s="106"/>
      <c r="AI814" s="106"/>
      <c r="AJ814" s="106"/>
      <c r="AK814" s="106"/>
      <c r="AL814" s="106"/>
      <c r="AM814" s="106"/>
      <c r="AN814" s="106"/>
      <c r="AO814" s="106"/>
      <c r="AP814" s="106"/>
      <c r="AQ814" s="106"/>
      <c r="AR814" s="106"/>
      <c r="AS814" s="106"/>
      <c r="AT814" s="106"/>
      <c r="AU814" s="106"/>
      <c r="AV814" s="106"/>
      <c r="AW814" s="106"/>
      <c r="AX814" s="106"/>
      <c r="AY814" s="106"/>
      <c r="AZ814" s="106"/>
      <c r="BA814" s="106"/>
      <c r="BB814" s="106"/>
      <c r="BC814" s="106"/>
      <c r="BD814" s="106"/>
      <c r="BE814" s="106"/>
      <c r="BF814" s="106"/>
      <c r="BG814" s="106"/>
      <c r="BH814" s="106"/>
      <c r="BI814" s="106"/>
      <c r="BJ814" s="106"/>
      <c r="BK814" s="106"/>
      <c r="BL814" s="106"/>
      <c r="BM814" s="106"/>
      <c r="BN814" s="106"/>
      <c r="BO814" s="106"/>
      <c r="BP814" s="106"/>
      <c r="BQ814" s="106"/>
      <c r="BR814" s="106"/>
      <c r="BS814" s="106"/>
      <c r="BT814" s="106"/>
      <c r="BU814" s="106"/>
      <c r="BV814" s="106"/>
      <c r="BW814" s="106"/>
      <c r="BX814" s="106"/>
      <c r="BY814" s="106"/>
      <c r="BZ814" s="106"/>
      <c r="CA814" s="106"/>
      <c r="CB814" s="106"/>
      <c r="CC814" s="106"/>
      <c r="CD814" s="106"/>
      <c r="CE814" s="106"/>
      <c r="CF814" s="106"/>
    </row>
    <row r="815" spans="1:84" ht="12.5" x14ac:dyDescent="0.25">
      <c r="A815" s="106"/>
      <c r="B815" s="90"/>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c r="AD815" s="106"/>
      <c r="AE815" s="106"/>
      <c r="AF815" s="106"/>
      <c r="AG815" s="106"/>
      <c r="AH815" s="106"/>
      <c r="AI815" s="106"/>
      <c r="AJ815" s="106"/>
      <c r="AK815" s="106"/>
      <c r="AL815" s="106"/>
      <c r="AM815" s="106"/>
      <c r="AN815" s="106"/>
      <c r="AO815" s="106"/>
      <c r="AP815" s="106"/>
      <c r="AQ815" s="106"/>
      <c r="AR815" s="106"/>
      <c r="AS815" s="106"/>
      <c r="AT815" s="106"/>
      <c r="AU815" s="106"/>
      <c r="AV815" s="106"/>
      <c r="AW815" s="106"/>
      <c r="AX815" s="106"/>
      <c r="AY815" s="106"/>
      <c r="AZ815" s="106"/>
      <c r="BA815" s="106"/>
      <c r="BB815" s="106"/>
      <c r="BC815" s="106"/>
      <c r="BD815" s="106"/>
      <c r="BE815" s="106"/>
      <c r="BF815" s="106"/>
      <c r="BG815" s="106"/>
      <c r="BH815" s="106"/>
      <c r="BI815" s="106"/>
      <c r="BJ815" s="106"/>
      <c r="BK815" s="106"/>
      <c r="BL815" s="106"/>
      <c r="BM815" s="106"/>
      <c r="BN815" s="106"/>
      <c r="BO815" s="106"/>
      <c r="BP815" s="106"/>
      <c r="BQ815" s="106"/>
      <c r="BR815" s="106"/>
      <c r="BS815" s="106"/>
      <c r="BT815" s="106"/>
      <c r="BU815" s="106"/>
      <c r="BV815" s="106"/>
      <c r="BW815" s="106"/>
      <c r="BX815" s="106"/>
      <c r="BY815" s="106"/>
      <c r="BZ815" s="106"/>
      <c r="CA815" s="106"/>
      <c r="CB815" s="106"/>
      <c r="CC815" s="106"/>
      <c r="CD815" s="106"/>
      <c r="CE815" s="106"/>
      <c r="CF815" s="106"/>
    </row>
    <row r="816" spans="1:84" ht="12.5" x14ac:dyDescent="0.25">
      <c r="A816" s="106"/>
      <c r="B816" s="90"/>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c r="AD816" s="106"/>
      <c r="AE816" s="106"/>
      <c r="AF816" s="106"/>
      <c r="AG816" s="106"/>
      <c r="AH816" s="106"/>
      <c r="AI816" s="106"/>
      <c r="AJ816" s="106"/>
      <c r="AK816" s="106"/>
      <c r="AL816" s="106"/>
      <c r="AM816" s="106"/>
      <c r="AN816" s="106"/>
      <c r="AO816" s="106"/>
      <c r="AP816" s="106"/>
      <c r="AQ816" s="106"/>
      <c r="AR816" s="106"/>
      <c r="AS816" s="106"/>
      <c r="AT816" s="106"/>
      <c r="AU816" s="106"/>
      <c r="AV816" s="106"/>
      <c r="AW816" s="106"/>
      <c r="AX816" s="106"/>
      <c r="AY816" s="106"/>
      <c r="AZ816" s="106"/>
      <c r="BA816" s="106"/>
      <c r="BB816" s="106"/>
      <c r="BC816" s="106"/>
      <c r="BD816" s="106"/>
      <c r="BE816" s="106"/>
      <c r="BF816" s="106"/>
      <c r="BG816" s="106"/>
      <c r="BH816" s="106"/>
      <c r="BI816" s="106"/>
      <c r="BJ816" s="106"/>
      <c r="BK816" s="106"/>
      <c r="BL816" s="106"/>
      <c r="BM816" s="106"/>
      <c r="BN816" s="106"/>
      <c r="BO816" s="106"/>
      <c r="BP816" s="106"/>
      <c r="BQ816" s="106"/>
      <c r="BR816" s="106"/>
      <c r="BS816" s="106"/>
      <c r="BT816" s="106"/>
      <c r="BU816" s="106"/>
      <c r="BV816" s="106"/>
      <c r="BW816" s="106"/>
      <c r="BX816" s="106"/>
      <c r="BY816" s="106"/>
      <c r="BZ816" s="106"/>
      <c r="CA816" s="106"/>
      <c r="CB816" s="106"/>
      <c r="CC816" s="106"/>
      <c r="CD816" s="106"/>
      <c r="CE816" s="106"/>
      <c r="CF816" s="106"/>
    </row>
    <row r="817" spans="1:84" ht="12.5" x14ac:dyDescent="0.25">
      <c r="A817" s="106"/>
      <c r="B817" s="90"/>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c r="AD817" s="106"/>
      <c r="AE817" s="106"/>
      <c r="AF817" s="106"/>
      <c r="AG817" s="106"/>
      <c r="AH817" s="106"/>
      <c r="AI817" s="106"/>
      <c r="AJ817" s="106"/>
      <c r="AK817" s="106"/>
      <c r="AL817" s="106"/>
      <c r="AM817" s="106"/>
      <c r="AN817" s="106"/>
      <c r="AO817" s="106"/>
      <c r="AP817" s="106"/>
      <c r="AQ817" s="106"/>
      <c r="AR817" s="106"/>
      <c r="AS817" s="106"/>
      <c r="AT817" s="106"/>
      <c r="AU817" s="106"/>
      <c r="AV817" s="106"/>
      <c r="AW817" s="106"/>
      <c r="AX817" s="106"/>
      <c r="AY817" s="106"/>
      <c r="AZ817" s="106"/>
      <c r="BA817" s="106"/>
      <c r="BB817" s="106"/>
      <c r="BC817" s="106"/>
      <c r="BD817" s="106"/>
      <c r="BE817" s="106"/>
      <c r="BF817" s="106"/>
      <c r="BG817" s="106"/>
      <c r="BH817" s="106"/>
      <c r="BI817" s="106"/>
      <c r="BJ817" s="106"/>
      <c r="BK817" s="106"/>
      <c r="BL817" s="106"/>
      <c r="BM817" s="106"/>
      <c r="BN817" s="106"/>
      <c r="BO817" s="106"/>
      <c r="BP817" s="106"/>
      <c r="BQ817" s="106"/>
      <c r="BR817" s="106"/>
      <c r="BS817" s="106"/>
      <c r="BT817" s="106"/>
      <c r="BU817" s="106"/>
      <c r="BV817" s="106"/>
      <c r="BW817" s="106"/>
      <c r="BX817" s="106"/>
      <c r="BY817" s="106"/>
      <c r="BZ817" s="106"/>
      <c r="CA817" s="106"/>
      <c r="CB817" s="106"/>
      <c r="CC817" s="106"/>
      <c r="CD817" s="106"/>
      <c r="CE817" s="106"/>
      <c r="CF817" s="106"/>
    </row>
    <row r="818" spans="1:84" ht="12.5" x14ac:dyDescent="0.25">
      <c r="A818" s="106"/>
      <c r="B818" s="90"/>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c r="AD818" s="106"/>
      <c r="AE818" s="106"/>
      <c r="AF818" s="106"/>
      <c r="AG818" s="106"/>
      <c r="AH818" s="106"/>
      <c r="AI818" s="106"/>
      <c r="AJ818" s="106"/>
      <c r="AK818" s="106"/>
      <c r="AL818" s="106"/>
      <c r="AM818" s="106"/>
      <c r="AN818" s="106"/>
      <c r="AO818" s="106"/>
      <c r="AP818" s="106"/>
      <c r="AQ818" s="106"/>
      <c r="AR818" s="106"/>
      <c r="AS818" s="106"/>
      <c r="AT818" s="106"/>
      <c r="AU818" s="106"/>
      <c r="AV818" s="106"/>
      <c r="AW818" s="106"/>
      <c r="AX818" s="106"/>
      <c r="AY818" s="106"/>
      <c r="AZ818" s="106"/>
      <c r="BA818" s="106"/>
      <c r="BB818" s="106"/>
      <c r="BC818" s="106"/>
      <c r="BD818" s="106"/>
      <c r="BE818" s="106"/>
      <c r="BF818" s="106"/>
      <c r="BG818" s="106"/>
      <c r="BH818" s="106"/>
      <c r="BI818" s="106"/>
      <c r="BJ818" s="106"/>
      <c r="BK818" s="106"/>
      <c r="BL818" s="106"/>
      <c r="BM818" s="106"/>
      <c r="BN818" s="106"/>
      <c r="BO818" s="106"/>
      <c r="BP818" s="106"/>
      <c r="BQ818" s="106"/>
      <c r="BR818" s="106"/>
      <c r="BS818" s="106"/>
      <c r="BT818" s="106"/>
      <c r="BU818" s="106"/>
      <c r="BV818" s="106"/>
      <c r="BW818" s="106"/>
      <c r="BX818" s="106"/>
      <c r="BY818" s="106"/>
      <c r="BZ818" s="106"/>
      <c r="CA818" s="106"/>
      <c r="CB818" s="106"/>
      <c r="CC818" s="106"/>
      <c r="CD818" s="106"/>
      <c r="CE818" s="106"/>
      <c r="CF818" s="106"/>
    </row>
    <row r="819" spans="1:84" ht="12.5" x14ac:dyDescent="0.25">
      <c r="A819" s="106"/>
      <c r="B819" s="90"/>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c r="AD819" s="106"/>
      <c r="AE819" s="106"/>
      <c r="AF819" s="106"/>
      <c r="AG819" s="106"/>
      <c r="AH819" s="106"/>
      <c r="AI819" s="106"/>
      <c r="AJ819" s="106"/>
      <c r="AK819" s="106"/>
      <c r="AL819" s="106"/>
      <c r="AM819" s="106"/>
      <c r="AN819" s="106"/>
      <c r="AO819" s="106"/>
      <c r="AP819" s="106"/>
      <c r="AQ819" s="106"/>
      <c r="AR819" s="106"/>
      <c r="AS819" s="106"/>
      <c r="AT819" s="106"/>
      <c r="AU819" s="106"/>
      <c r="AV819" s="106"/>
      <c r="AW819" s="106"/>
      <c r="AX819" s="106"/>
      <c r="AY819" s="106"/>
      <c r="AZ819" s="106"/>
      <c r="BA819" s="106"/>
      <c r="BB819" s="106"/>
      <c r="BC819" s="106"/>
      <c r="BD819" s="106"/>
      <c r="BE819" s="106"/>
      <c r="BF819" s="106"/>
      <c r="BG819" s="106"/>
      <c r="BH819" s="106"/>
      <c r="BI819" s="106"/>
      <c r="BJ819" s="106"/>
      <c r="BK819" s="106"/>
      <c r="BL819" s="106"/>
      <c r="BM819" s="106"/>
      <c r="BN819" s="106"/>
      <c r="BO819" s="106"/>
      <c r="BP819" s="106"/>
      <c r="BQ819" s="106"/>
      <c r="BR819" s="106"/>
      <c r="BS819" s="106"/>
      <c r="BT819" s="106"/>
      <c r="BU819" s="106"/>
      <c r="BV819" s="106"/>
      <c r="BW819" s="106"/>
      <c r="BX819" s="106"/>
      <c r="BY819" s="106"/>
      <c r="BZ819" s="106"/>
      <c r="CA819" s="106"/>
      <c r="CB819" s="106"/>
      <c r="CC819" s="106"/>
      <c r="CD819" s="106"/>
      <c r="CE819" s="106"/>
      <c r="CF819" s="106"/>
    </row>
    <row r="820" spans="1:84" ht="12.5" x14ac:dyDescent="0.25">
      <c r="A820" s="106"/>
      <c r="B820" s="90"/>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c r="AD820" s="106"/>
      <c r="AE820" s="106"/>
      <c r="AF820" s="106"/>
      <c r="AG820" s="106"/>
      <c r="AH820" s="106"/>
      <c r="AI820" s="106"/>
      <c r="AJ820" s="106"/>
      <c r="AK820" s="106"/>
      <c r="AL820" s="106"/>
      <c r="AM820" s="106"/>
      <c r="AN820" s="106"/>
      <c r="AO820" s="106"/>
      <c r="AP820" s="106"/>
      <c r="AQ820" s="106"/>
      <c r="AR820" s="106"/>
      <c r="AS820" s="106"/>
      <c r="AT820" s="106"/>
      <c r="AU820" s="106"/>
      <c r="AV820" s="106"/>
      <c r="AW820" s="106"/>
      <c r="AX820" s="106"/>
      <c r="AY820" s="106"/>
      <c r="AZ820" s="106"/>
      <c r="BA820" s="106"/>
      <c r="BB820" s="106"/>
      <c r="BC820" s="106"/>
      <c r="BD820" s="106"/>
      <c r="BE820" s="106"/>
      <c r="BF820" s="106"/>
      <c r="BG820" s="106"/>
      <c r="BH820" s="106"/>
      <c r="BI820" s="106"/>
      <c r="BJ820" s="106"/>
      <c r="BK820" s="106"/>
      <c r="BL820" s="106"/>
      <c r="BM820" s="106"/>
      <c r="BN820" s="106"/>
      <c r="BO820" s="106"/>
      <c r="BP820" s="106"/>
      <c r="BQ820" s="106"/>
      <c r="BR820" s="106"/>
      <c r="BS820" s="106"/>
      <c r="BT820" s="106"/>
      <c r="BU820" s="106"/>
      <c r="BV820" s="106"/>
      <c r="BW820" s="106"/>
      <c r="BX820" s="106"/>
      <c r="BY820" s="106"/>
      <c r="BZ820" s="106"/>
      <c r="CA820" s="106"/>
      <c r="CB820" s="106"/>
      <c r="CC820" s="106"/>
      <c r="CD820" s="106"/>
      <c r="CE820" s="106"/>
      <c r="CF820" s="106"/>
    </row>
    <row r="821" spans="1:84" ht="12.5" x14ac:dyDescent="0.25">
      <c r="A821" s="106"/>
      <c r="B821" s="90"/>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c r="AD821" s="106"/>
      <c r="AE821" s="106"/>
      <c r="AF821" s="106"/>
      <c r="AG821" s="106"/>
      <c r="AH821" s="106"/>
      <c r="AI821" s="106"/>
      <c r="AJ821" s="106"/>
      <c r="AK821" s="106"/>
      <c r="AL821" s="106"/>
      <c r="AM821" s="106"/>
      <c r="AN821" s="106"/>
      <c r="AO821" s="106"/>
      <c r="AP821" s="106"/>
      <c r="AQ821" s="106"/>
      <c r="AR821" s="106"/>
      <c r="AS821" s="106"/>
      <c r="AT821" s="106"/>
      <c r="AU821" s="106"/>
      <c r="AV821" s="106"/>
      <c r="AW821" s="106"/>
      <c r="AX821" s="106"/>
      <c r="AY821" s="106"/>
      <c r="AZ821" s="106"/>
      <c r="BA821" s="106"/>
      <c r="BB821" s="106"/>
      <c r="BC821" s="106"/>
      <c r="BD821" s="106"/>
      <c r="BE821" s="106"/>
      <c r="BF821" s="106"/>
      <c r="BG821" s="106"/>
      <c r="BH821" s="106"/>
      <c r="BI821" s="106"/>
      <c r="BJ821" s="106"/>
      <c r="BK821" s="106"/>
      <c r="BL821" s="106"/>
      <c r="BM821" s="106"/>
      <c r="BN821" s="106"/>
      <c r="BO821" s="106"/>
      <c r="BP821" s="106"/>
      <c r="BQ821" s="106"/>
      <c r="BR821" s="106"/>
      <c r="BS821" s="106"/>
      <c r="BT821" s="106"/>
      <c r="BU821" s="106"/>
      <c r="BV821" s="106"/>
      <c r="BW821" s="106"/>
      <c r="BX821" s="106"/>
      <c r="BY821" s="106"/>
      <c r="BZ821" s="106"/>
      <c r="CA821" s="106"/>
      <c r="CB821" s="106"/>
      <c r="CC821" s="106"/>
      <c r="CD821" s="106"/>
      <c r="CE821" s="106"/>
      <c r="CF821" s="106"/>
    </row>
    <row r="822" spans="1:84" ht="12.5" x14ac:dyDescent="0.25">
      <c r="A822" s="106"/>
      <c r="B822" s="90"/>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c r="AD822" s="106"/>
      <c r="AE822" s="106"/>
      <c r="AF822" s="106"/>
      <c r="AG822" s="106"/>
      <c r="AH822" s="106"/>
      <c r="AI822" s="106"/>
      <c r="AJ822" s="106"/>
      <c r="AK822" s="106"/>
      <c r="AL822" s="106"/>
      <c r="AM822" s="106"/>
      <c r="AN822" s="106"/>
      <c r="AO822" s="106"/>
      <c r="AP822" s="106"/>
      <c r="AQ822" s="106"/>
      <c r="AR822" s="106"/>
      <c r="AS822" s="106"/>
      <c r="AT822" s="106"/>
      <c r="AU822" s="106"/>
      <c r="AV822" s="106"/>
      <c r="AW822" s="106"/>
      <c r="AX822" s="106"/>
      <c r="AY822" s="106"/>
      <c r="AZ822" s="106"/>
      <c r="BA822" s="106"/>
      <c r="BB822" s="106"/>
      <c r="BC822" s="106"/>
      <c r="BD822" s="106"/>
      <c r="BE822" s="106"/>
      <c r="BF822" s="106"/>
      <c r="BG822" s="106"/>
      <c r="BH822" s="106"/>
      <c r="BI822" s="106"/>
      <c r="BJ822" s="106"/>
      <c r="BK822" s="106"/>
      <c r="BL822" s="106"/>
      <c r="BM822" s="106"/>
      <c r="BN822" s="106"/>
      <c r="BO822" s="106"/>
      <c r="BP822" s="106"/>
      <c r="BQ822" s="106"/>
      <c r="BR822" s="106"/>
      <c r="BS822" s="106"/>
      <c r="BT822" s="106"/>
      <c r="BU822" s="106"/>
      <c r="BV822" s="106"/>
      <c r="BW822" s="106"/>
      <c r="BX822" s="106"/>
      <c r="BY822" s="106"/>
      <c r="BZ822" s="106"/>
      <c r="CA822" s="106"/>
      <c r="CB822" s="106"/>
      <c r="CC822" s="106"/>
      <c r="CD822" s="106"/>
      <c r="CE822" s="106"/>
      <c r="CF822" s="106"/>
    </row>
    <row r="823" spans="1:84" ht="12.5" x14ac:dyDescent="0.25">
      <c r="A823" s="106"/>
      <c r="B823" s="90"/>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c r="AD823" s="106"/>
      <c r="AE823" s="106"/>
      <c r="AF823" s="106"/>
      <c r="AG823" s="106"/>
      <c r="AH823" s="106"/>
      <c r="AI823" s="106"/>
      <c r="AJ823" s="106"/>
      <c r="AK823" s="106"/>
      <c r="AL823" s="106"/>
      <c r="AM823" s="106"/>
      <c r="AN823" s="106"/>
      <c r="AO823" s="106"/>
      <c r="AP823" s="106"/>
      <c r="AQ823" s="106"/>
      <c r="AR823" s="106"/>
      <c r="AS823" s="106"/>
      <c r="AT823" s="106"/>
      <c r="AU823" s="106"/>
      <c r="AV823" s="106"/>
      <c r="AW823" s="106"/>
      <c r="AX823" s="106"/>
      <c r="AY823" s="106"/>
      <c r="AZ823" s="106"/>
      <c r="BA823" s="106"/>
      <c r="BB823" s="106"/>
      <c r="BC823" s="106"/>
      <c r="BD823" s="106"/>
      <c r="BE823" s="106"/>
      <c r="BF823" s="106"/>
      <c r="BG823" s="106"/>
      <c r="BH823" s="106"/>
      <c r="BI823" s="106"/>
      <c r="BJ823" s="106"/>
      <c r="BK823" s="106"/>
      <c r="BL823" s="106"/>
      <c r="BM823" s="106"/>
      <c r="BN823" s="106"/>
      <c r="BO823" s="106"/>
      <c r="BP823" s="106"/>
      <c r="BQ823" s="106"/>
      <c r="BR823" s="106"/>
      <c r="BS823" s="106"/>
      <c r="BT823" s="106"/>
      <c r="BU823" s="106"/>
      <c r="BV823" s="106"/>
      <c r="BW823" s="106"/>
      <c r="BX823" s="106"/>
      <c r="BY823" s="106"/>
      <c r="BZ823" s="106"/>
      <c r="CA823" s="106"/>
      <c r="CB823" s="106"/>
      <c r="CC823" s="106"/>
      <c r="CD823" s="106"/>
      <c r="CE823" s="106"/>
      <c r="CF823" s="106"/>
    </row>
    <row r="824" spans="1:84" ht="12.5" x14ac:dyDescent="0.25">
      <c r="A824" s="106"/>
      <c r="B824" s="90"/>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c r="AD824" s="106"/>
      <c r="AE824" s="106"/>
      <c r="AF824" s="106"/>
      <c r="AG824" s="106"/>
      <c r="AH824" s="106"/>
      <c r="AI824" s="106"/>
      <c r="AJ824" s="106"/>
      <c r="AK824" s="106"/>
      <c r="AL824" s="106"/>
      <c r="AM824" s="106"/>
      <c r="AN824" s="106"/>
      <c r="AO824" s="106"/>
      <c r="AP824" s="106"/>
      <c r="AQ824" s="106"/>
      <c r="AR824" s="106"/>
      <c r="AS824" s="106"/>
      <c r="AT824" s="106"/>
      <c r="AU824" s="106"/>
      <c r="AV824" s="106"/>
      <c r="AW824" s="106"/>
      <c r="AX824" s="106"/>
      <c r="AY824" s="106"/>
      <c r="AZ824" s="106"/>
      <c r="BA824" s="106"/>
      <c r="BB824" s="106"/>
      <c r="BC824" s="106"/>
      <c r="BD824" s="106"/>
      <c r="BE824" s="106"/>
      <c r="BF824" s="106"/>
      <c r="BG824" s="106"/>
      <c r="BH824" s="106"/>
      <c r="BI824" s="106"/>
      <c r="BJ824" s="106"/>
      <c r="BK824" s="106"/>
      <c r="BL824" s="106"/>
      <c r="BM824" s="106"/>
      <c r="BN824" s="106"/>
      <c r="BO824" s="106"/>
      <c r="BP824" s="106"/>
      <c r="BQ824" s="106"/>
      <c r="BR824" s="106"/>
      <c r="BS824" s="106"/>
      <c r="BT824" s="106"/>
      <c r="BU824" s="106"/>
      <c r="BV824" s="106"/>
      <c r="BW824" s="106"/>
      <c r="BX824" s="106"/>
      <c r="BY824" s="106"/>
      <c r="BZ824" s="106"/>
      <c r="CA824" s="106"/>
      <c r="CB824" s="106"/>
      <c r="CC824" s="106"/>
      <c r="CD824" s="106"/>
      <c r="CE824" s="106"/>
      <c r="CF824" s="106"/>
    </row>
    <row r="825" spans="1:84" ht="12.5" x14ac:dyDescent="0.25">
      <c r="A825" s="106"/>
      <c r="B825" s="90"/>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c r="AD825" s="106"/>
      <c r="AE825" s="106"/>
      <c r="AF825" s="106"/>
      <c r="AG825" s="106"/>
      <c r="AH825" s="106"/>
      <c r="AI825" s="106"/>
      <c r="AJ825" s="106"/>
      <c r="AK825" s="106"/>
      <c r="AL825" s="106"/>
      <c r="AM825" s="106"/>
      <c r="AN825" s="106"/>
      <c r="AO825" s="106"/>
      <c r="AP825" s="106"/>
      <c r="AQ825" s="106"/>
      <c r="AR825" s="106"/>
      <c r="AS825" s="106"/>
      <c r="AT825" s="106"/>
      <c r="AU825" s="106"/>
      <c r="AV825" s="106"/>
      <c r="AW825" s="106"/>
      <c r="AX825" s="106"/>
      <c r="AY825" s="106"/>
      <c r="AZ825" s="106"/>
      <c r="BA825" s="106"/>
      <c r="BB825" s="106"/>
      <c r="BC825" s="106"/>
      <c r="BD825" s="106"/>
      <c r="BE825" s="106"/>
      <c r="BF825" s="106"/>
      <c r="BG825" s="106"/>
      <c r="BH825" s="106"/>
      <c r="BI825" s="106"/>
      <c r="BJ825" s="106"/>
      <c r="BK825" s="106"/>
      <c r="BL825" s="106"/>
      <c r="BM825" s="106"/>
      <c r="BN825" s="106"/>
      <c r="BO825" s="106"/>
      <c r="BP825" s="106"/>
      <c r="BQ825" s="106"/>
      <c r="BR825" s="106"/>
      <c r="BS825" s="106"/>
      <c r="BT825" s="106"/>
      <c r="BU825" s="106"/>
      <c r="BV825" s="106"/>
      <c r="BW825" s="106"/>
      <c r="BX825" s="106"/>
      <c r="BY825" s="106"/>
      <c r="BZ825" s="106"/>
      <c r="CA825" s="106"/>
      <c r="CB825" s="106"/>
      <c r="CC825" s="106"/>
      <c r="CD825" s="106"/>
      <c r="CE825" s="106"/>
      <c r="CF825" s="106"/>
    </row>
    <row r="826" spans="1:84" ht="12.5" x14ac:dyDescent="0.25">
      <c r="A826" s="106"/>
      <c r="B826" s="90"/>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c r="AA826" s="106"/>
      <c r="AB826" s="106"/>
      <c r="AC826" s="106"/>
      <c r="AD826" s="106"/>
      <c r="AE826" s="106"/>
      <c r="AF826" s="106"/>
      <c r="AG826" s="106"/>
      <c r="AH826" s="106"/>
      <c r="AI826" s="106"/>
      <c r="AJ826" s="106"/>
      <c r="AK826" s="106"/>
      <c r="AL826" s="106"/>
      <c r="AM826" s="106"/>
      <c r="AN826" s="106"/>
      <c r="AO826" s="106"/>
      <c r="AP826" s="106"/>
      <c r="AQ826" s="106"/>
      <c r="AR826" s="106"/>
      <c r="AS826" s="106"/>
      <c r="AT826" s="106"/>
      <c r="AU826" s="106"/>
      <c r="AV826" s="106"/>
      <c r="AW826" s="106"/>
      <c r="AX826" s="106"/>
      <c r="AY826" s="106"/>
      <c r="AZ826" s="106"/>
      <c r="BA826" s="106"/>
      <c r="BB826" s="106"/>
      <c r="BC826" s="106"/>
      <c r="BD826" s="106"/>
      <c r="BE826" s="106"/>
      <c r="BF826" s="106"/>
      <c r="BG826" s="106"/>
      <c r="BH826" s="106"/>
      <c r="BI826" s="106"/>
      <c r="BJ826" s="106"/>
      <c r="BK826" s="106"/>
      <c r="BL826" s="106"/>
      <c r="BM826" s="106"/>
      <c r="BN826" s="106"/>
      <c r="BO826" s="106"/>
      <c r="BP826" s="106"/>
      <c r="BQ826" s="106"/>
      <c r="BR826" s="106"/>
      <c r="BS826" s="106"/>
      <c r="BT826" s="106"/>
      <c r="BU826" s="106"/>
      <c r="BV826" s="106"/>
      <c r="BW826" s="106"/>
      <c r="BX826" s="106"/>
      <c r="BY826" s="106"/>
      <c r="BZ826" s="106"/>
      <c r="CA826" s="106"/>
      <c r="CB826" s="106"/>
      <c r="CC826" s="106"/>
      <c r="CD826" s="106"/>
      <c r="CE826" s="106"/>
      <c r="CF826" s="106"/>
    </row>
    <row r="827" spans="1:84" ht="12.5" x14ac:dyDescent="0.25">
      <c r="A827" s="106"/>
      <c r="B827" s="90"/>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c r="AA827" s="106"/>
      <c r="AB827" s="106"/>
      <c r="AC827" s="106"/>
      <c r="AD827" s="106"/>
      <c r="AE827" s="106"/>
      <c r="AF827" s="106"/>
      <c r="AG827" s="106"/>
      <c r="AH827" s="106"/>
      <c r="AI827" s="106"/>
      <c r="AJ827" s="106"/>
      <c r="AK827" s="106"/>
      <c r="AL827" s="106"/>
      <c r="AM827" s="106"/>
      <c r="AN827" s="106"/>
      <c r="AO827" s="106"/>
      <c r="AP827" s="106"/>
      <c r="AQ827" s="106"/>
      <c r="AR827" s="106"/>
      <c r="AS827" s="106"/>
      <c r="AT827" s="106"/>
      <c r="AU827" s="106"/>
      <c r="AV827" s="106"/>
      <c r="AW827" s="106"/>
      <c r="AX827" s="106"/>
      <c r="AY827" s="106"/>
      <c r="AZ827" s="106"/>
      <c r="BA827" s="106"/>
      <c r="BB827" s="106"/>
      <c r="BC827" s="106"/>
      <c r="BD827" s="106"/>
      <c r="BE827" s="106"/>
      <c r="BF827" s="106"/>
      <c r="BG827" s="106"/>
      <c r="BH827" s="106"/>
      <c r="BI827" s="106"/>
      <c r="BJ827" s="106"/>
      <c r="BK827" s="106"/>
      <c r="BL827" s="106"/>
      <c r="BM827" s="106"/>
      <c r="BN827" s="106"/>
      <c r="BO827" s="106"/>
      <c r="BP827" s="106"/>
      <c r="BQ827" s="106"/>
      <c r="BR827" s="106"/>
      <c r="BS827" s="106"/>
      <c r="BT827" s="106"/>
      <c r="BU827" s="106"/>
      <c r="BV827" s="106"/>
      <c r="BW827" s="106"/>
      <c r="BX827" s="106"/>
      <c r="BY827" s="106"/>
      <c r="BZ827" s="106"/>
      <c r="CA827" s="106"/>
      <c r="CB827" s="106"/>
      <c r="CC827" s="106"/>
      <c r="CD827" s="106"/>
      <c r="CE827" s="106"/>
      <c r="CF827" s="106"/>
    </row>
    <row r="828" spans="1:84" ht="12.5" x14ac:dyDescent="0.25">
      <c r="A828" s="106"/>
      <c r="B828" s="90"/>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c r="AA828" s="106"/>
      <c r="AB828" s="106"/>
      <c r="AC828" s="106"/>
      <c r="AD828" s="106"/>
      <c r="AE828" s="106"/>
      <c r="AF828" s="106"/>
      <c r="AG828" s="106"/>
      <c r="AH828" s="106"/>
      <c r="AI828" s="106"/>
      <c r="AJ828" s="106"/>
      <c r="AK828" s="106"/>
      <c r="AL828" s="106"/>
      <c r="AM828" s="106"/>
      <c r="AN828" s="106"/>
      <c r="AO828" s="106"/>
      <c r="AP828" s="106"/>
      <c r="AQ828" s="106"/>
      <c r="AR828" s="106"/>
      <c r="AS828" s="106"/>
      <c r="AT828" s="106"/>
      <c r="AU828" s="106"/>
      <c r="AV828" s="106"/>
      <c r="AW828" s="106"/>
      <c r="AX828" s="106"/>
      <c r="AY828" s="106"/>
      <c r="AZ828" s="106"/>
      <c r="BA828" s="106"/>
      <c r="BB828" s="106"/>
      <c r="BC828" s="106"/>
      <c r="BD828" s="106"/>
      <c r="BE828" s="106"/>
      <c r="BF828" s="106"/>
      <c r="BG828" s="106"/>
      <c r="BH828" s="106"/>
      <c r="BI828" s="106"/>
      <c r="BJ828" s="106"/>
      <c r="BK828" s="106"/>
      <c r="BL828" s="106"/>
      <c r="BM828" s="106"/>
      <c r="BN828" s="106"/>
      <c r="BO828" s="106"/>
      <c r="BP828" s="106"/>
      <c r="BQ828" s="106"/>
      <c r="BR828" s="106"/>
      <c r="BS828" s="106"/>
      <c r="BT828" s="106"/>
      <c r="BU828" s="106"/>
      <c r="BV828" s="106"/>
      <c r="BW828" s="106"/>
      <c r="BX828" s="106"/>
      <c r="BY828" s="106"/>
      <c r="BZ828" s="106"/>
      <c r="CA828" s="106"/>
      <c r="CB828" s="106"/>
      <c r="CC828" s="106"/>
      <c r="CD828" s="106"/>
      <c r="CE828" s="106"/>
      <c r="CF828" s="106"/>
    </row>
    <row r="829" spans="1:84" ht="12.5" x14ac:dyDescent="0.25">
      <c r="A829" s="106"/>
      <c r="B829" s="90"/>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c r="AD829" s="106"/>
      <c r="AE829" s="106"/>
      <c r="AF829" s="106"/>
      <c r="AG829" s="106"/>
      <c r="AH829" s="106"/>
      <c r="AI829" s="106"/>
      <c r="AJ829" s="106"/>
      <c r="AK829" s="106"/>
      <c r="AL829" s="106"/>
      <c r="AM829" s="106"/>
      <c r="AN829" s="106"/>
      <c r="AO829" s="106"/>
      <c r="AP829" s="106"/>
      <c r="AQ829" s="106"/>
      <c r="AR829" s="106"/>
      <c r="AS829" s="106"/>
      <c r="AT829" s="106"/>
      <c r="AU829" s="106"/>
      <c r="AV829" s="106"/>
      <c r="AW829" s="106"/>
      <c r="AX829" s="106"/>
      <c r="AY829" s="106"/>
      <c r="AZ829" s="106"/>
      <c r="BA829" s="106"/>
      <c r="BB829" s="106"/>
      <c r="BC829" s="106"/>
      <c r="BD829" s="106"/>
      <c r="BE829" s="106"/>
      <c r="BF829" s="106"/>
      <c r="BG829" s="106"/>
      <c r="BH829" s="106"/>
      <c r="BI829" s="106"/>
      <c r="BJ829" s="106"/>
      <c r="BK829" s="106"/>
      <c r="BL829" s="106"/>
      <c r="BM829" s="106"/>
      <c r="BN829" s="106"/>
      <c r="BO829" s="106"/>
      <c r="BP829" s="106"/>
      <c r="BQ829" s="106"/>
      <c r="BR829" s="106"/>
      <c r="BS829" s="106"/>
      <c r="BT829" s="106"/>
      <c r="BU829" s="106"/>
      <c r="BV829" s="106"/>
      <c r="BW829" s="106"/>
      <c r="BX829" s="106"/>
      <c r="BY829" s="106"/>
      <c r="BZ829" s="106"/>
      <c r="CA829" s="106"/>
      <c r="CB829" s="106"/>
      <c r="CC829" s="106"/>
      <c r="CD829" s="106"/>
      <c r="CE829" s="106"/>
      <c r="CF829" s="106"/>
    </row>
    <row r="830" spans="1:84" ht="12.5" x14ac:dyDescent="0.25">
      <c r="A830" s="106"/>
      <c r="B830" s="90"/>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c r="AD830" s="106"/>
      <c r="AE830" s="106"/>
      <c r="AF830" s="106"/>
      <c r="AG830" s="106"/>
      <c r="AH830" s="106"/>
      <c r="AI830" s="106"/>
      <c r="AJ830" s="106"/>
      <c r="AK830" s="106"/>
      <c r="AL830" s="106"/>
      <c r="AM830" s="106"/>
      <c r="AN830" s="106"/>
      <c r="AO830" s="106"/>
      <c r="AP830" s="106"/>
      <c r="AQ830" s="106"/>
      <c r="AR830" s="106"/>
      <c r="AS830" s="106"/>
      <c r="AT830" s="106"/>
      <c r="AU830" s="106"/>
      <c r="AV830" s="106"/>
      <c r="AW830" s="106"/>
      <c r="AX830" s="106"/>
      <c r="AY830" s="106"/>
      <c r="AZ830" s="106"/>
      <c r="BA830" s="106"/>
      <c r="BB830" s="106"/>
      <c r="BC830" s="106"/>
      <c r="BD830" s="106"/>
      <c r="BE830" s="106"/>
      <c r="BF830" s="106"/>
      <c r="BG830" s="106"/>
      <c r="BH830" s="106"/>
      <c r="BI830" s="106"/>
      <c r="BJ830" s="106"/>
      <c r="BK830" s="106"/>
      <c r="BL830" s="106"/>
      <c r="BM830" s="106"/>
      <c r="BN830" s="106"/>
      <c r="BO830" s="106"/>
      <c r="BP830" s="106"/>
      <c r="BQ830" s="106"/>
      <c r="BR830" s="106"/>
      <c r="BS830" s="106"/>
      <c r="BT830" s="106"/>
      <c r="BU830" s="106"/>
      <c r="BV830" s="106"/>
      <c r="BW830" s="106"/>
      <c r="BX830" s="106"/>
      <c r="BY830" s="106"/>
      <c r="BZ830" s="106"/>
      <c r="CA830" s="106"/>
      <c r="CB830" s="106"/>
      <c r="CC830" s="106"/>
      <c r="CD830" s="106"/>
      <c r="CE830" s="106"/>
      <c r="CF830" s="106"/>
    </row>
    <row r="831" spans="1:84" ht="12.5" x14ac:dyDescent="0.25">
      <c r="A831" s="106"/>
      <c r="B831" s="90"/>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c r="AD831" s="106"/>
      <c r="AE831" s="106"/>
      <c r="AF831" s="106"/>
      <c r="AG831" s="106"/>
      <c r="AH831" s="106"/>
      <c r="AI831" s="106"/>
      <c r="AJ831" s="106"/>
      <c r="AK831" s="106"/>
      <c r="AL831" s="106"/>
      <c r="AM831" s="106"/>
      <c r="AN831" s="106"/>
      <c r="AO831" s="106"/>
      <c r="AP831" s="106"/>
      <c r="AQ831" s="106"/>
      <c r="AR831" s="106"/>
      <c r="AS831" s="106"/>
      <c r="AT831" s="106"/>
      <c r="AU831" s="106"/>
      <c r="AV831" s="106"/>
      <c r="AW831" s="106"/>
      <c r="AX831" s="106"/>
      <c r="AY831" s="106"/>
      <c r="AZ831" s="106"/>
      <c r="BA831" s="106"/>
      <c r="BB831" s="106"/>
      <c r="BC831" s="106"/>
      <c r="BD831" s="106"/>
      <c r="BE831" s="106"/>
      <c r="BF831" s="106"/>
      <c r="BG831" s="106"/>
      <c r="BH831" s="106"/>
      <c r="BI831" s="106"/>
      <c r="BJ831" s="106"/>
      <c r="BK831" s="106"/>
      <c r="BL831" s="106"/>
      <c r="BM831" s="106"/>
      <c r="BN831" s="106"/>
      <c r="BO831" s="106"/>
      <c r="BP831" s="106"/>
      <c r="BQ831" s="106"/>
      <c r="BR831" s="106"/>
      <c r="BS831" s="106"/>
      <c r="BT831" s="106"/>
      <c r="BU831" s="106"/>
      <c r="BV831" s="106"/>
      <c r="BW831" s="106"/>
      <c r="BX831" s="106"/>
      <c r="BY831" s="106"/>
      <c r="BZ831" s="106"/>
      <c r="CA831" s="106"/>
      <c r="CB831" s="106"/>
      <c r="CC831" s="106"/>
      <c r="CD831" s="106"/>
      <c r="CE831" s="106"/>
      <c r="CF831" s="106"/>
    </row>
    <row r="832" spans="1:84" ht="12.5" x14ac:dyDescent="0.25">
      <c r="A832" s="106"/>
      <c r="B832" s="90"/>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c r="AD832" s="106"/>
      <c r="AE832" s="106"/>
      <c r="AF832" s="106"/>
      <c r="AG832" s="106"/>
      <c r="AH832" s="106"/>
      <c r="AI832" s="106"/>
      <c r="AJ832" s="106"/>
      <c r="AK832" s="106"/>
      <c r="AL832" s="106"/>
      <c r="AM832" s="106"/>
      <c r="AN832" s="106"/>
      <c r="AO832" s="106"/>
      <c r="AP832" s="106"/>
      <c r="AQ832" s="106"/>
      <c r="AR832" s="106"/>
      <c r="AS832" s="106"/>
      <c r="AT832" s="106"/>
      <c r="AU832" s="106"/>
      <c r="AV832" s="106"/>
      <c r="AW832" s="106"/>
      <c r="AX832" s="106"/>
      <c r="AY832" s="106"/>
      <c r="AZ832" s="106"/>
      <c r="BA832" s="106"/>
      <c r="BB832" s="106"/>
      <c r="BC832" s="106"/>
      <c r="BD832" s="106"/>
      <c r="BE832" s="106"/>
      <c r="BF832" s="106"/>
      <c r="BG832" s="106"/>
      <c r="BH832" s="106"/>
      <c r="BI832" s="106"/>
      <c r="BJ832" s="106"/>
      <c r="BK832" s="106"/>
      <c r="BL832" s="106"/>
      <c r="BM832" s="106"/>
      <c r="BN832" s="106"/>
      <c r="BO832" s="106"/>
      <c r="BP832" s="106"/>
      <c r="BQ832" s="106"/>
      <c r="BR832" s="106"/>
      <c r="BS832" s="106"/>
      <c r="BT832" s="106"/>
      <c r="BU832" s="106"/>
      <c r="BV832" s="106"/>
      <c r="BW832" s="106"/>
      <c r="BX832" s="106"/>
      <c r="BY832" s="106"/>
      <c r="BZ832" s="106"/>
      <c r="CA832" s="106"/>
      <c r="CB832" s="106"/>
      <c r="CC832" s="106"/>
      <c r="CD832" s="106"/>
      <c r="CE832" s="106"/>
      <c r="CF832" s="106"/>
    </row>
    <row r="833" spans="1:84" ht="12.5" x14ac:dyDescent="0.25">
      <c r="A833" s="106"/>
      <c r="B833" s="90"/>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c r="AD833" s="106"/>
      <c r="AE833" s="106"/>
      <c r="AF833" s="106"/>
      <c r="AG833" s="106"/>
      <c r="AH833" s="106"/>
      <c r="AI833" s="106"/>
      <c r="AJ833" s="106"/>
      <c r="AK833" s="106"/>
      <c r="AL833" s="106"/>
      <c r="AM833" s="106"/>
      <c r="AN833" s="106"/>
      <c r="AO833" s="106"/>
      <c r="AP833" s="106"/>
      <c r="AQ833" s="106"/>
      <c r="AR833" s="106"/>
      <c r="AS833" s="106"/>
      <c r="AT833" s="106"/>
      <c r="AU833" s="106"/>
      <c r="AV833" s="106"/>
      <c r="AW833" s="106"/>
      <c r="AX833" s="106"/>
      <c r="AY833" s="106"/>
      <c r="AZ833" s="106"/>
      <c r="BA833" s="106"/>
      <c r="BB833" s="106"/>
      <c r="BC833" s="106"/>
      <c r="BD833" s="106"/>
      <c r="BE833" s="106"/>
      <c r="BF833" s="106"/>
      <c r="BG833" s="106"/>
      <c r="BH833" s="106"/>
      <c r="BI833" s="106"/>
      <c r="BJ833" s="106"/>
      <c r="BK833" s="106"/>
      <c r="BL833" s="106"/>
      <c r="BM833" s="106"/>
      <c r="BN833" s="106"/>
      <c r="BO833" s="106"/>
      <c r="BP833" s="106"/>
      <c r="BQ833" s="106"/>
      <c r="BR833" s="106"/>
      <c r="BS833" s="106"/>
      <c r="BT833" s="106"/>
      <c r="BU833" s="106"/>
      <c r="BV833" s="106"/>
      <c r="BW833" s="106"/>
      <c r="BX833" s="106"/>
      <c r="BY833" s="106"/>
      <c r="BZ833" s="106"/>
      <c r="CA833" s="106"/>
      <c r="CB833" s="106"/>
      <c r="CC833" s="106"/>
      <c r="CD833" s="106"/>
      <c r="CE833" s="106"/>
      <c r="CF833" s="106"/>
    </row>
    <row r="834" spans="1:84" ht="12.5" x14ac:dyDescent="0.25">
      <c r="A834" s="106"/>
      <c r="B834" s="90"/>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c r="AD834" s="106"/>
      <c r="AE834" s="106"/>
      <c r="AF834" s="106"/>
      <c r="AG834" s="106"/>
      <c r="AH834" s="106"/>
      <c r="AI834" s="106"/>
      <c r="AJ834" s="106"/>
      <c r="AK834" s="106"/>
      <c r="AL834" s="106"/>
      <c r="AM834" s="106"/>
      <c r="AN834" s="106"/>
      <c r="AO834" s="106"/>
      <c r="AP834" s="106"/>
      <c r="AQ834" s="106"/>
      <c r="AR834" s="106"/>
      <c r="AS834" s="106"/>
      <c r="AT834" s="106"/>
      <c r="AU834" s="106"/>
      <c r="AV834" s="106"/>
      <c r="AW834" s="106"/>
      <c r="AX834" s="106"/>
      <c r="AY834" s="106"/>
      <c r="AZ834" s="106"/>
      <c r="BA834" s="106"/>
      <c r="BB834" s="106"/>
      <c r="BC834" s="106"/>
      <c r="BD834" s="106"/>
      <c r="BE834" s="106"/>
      <c r="BF834" s="106"/>
      <c r="BG834" s="106"/>
      <c r="BH834" s="106"/>
      <c r="BI834" s="106"/>
      <c r="BJ834" s="106"/>
      <c r="BK834" s="106"/>
      <c r="BL834" s="106"/>
      <c r="BM834" s="106"/>
      <c r="BN834" s="106"/>
      <c r="BO834" s="106"/>
      <c r="BP834" s="106"/>
      <c r="BQ834" s="106"/>
      <c r="BR834" s="106"/>
      <c r="BS834" s="106"/>
      <c r="BT834" s="106"/>
      <c r="BU834" s="106"/>
      <c r="BV834" s="106"/>
      <c r="BW834" s="106"/>
      <c r="BX834" s="106"/>
      <c r="BY834" s="106"/>
      <c r="BZ834" s="106"/>
      <c r="CA834" s="106"/>
      <c r="CB834" s="106"/>
      <c r="CC834" s="106"/>
      <c r="CD834" s="106"/>
      <c r="CE834" s="106"/>
      <c r="CF834" s="106"/>
    </row>
    <row r="835" spans="1:84" ht="12.5" x14ac:dyDescent="0.25">
      <c r="A835" s="106"/>
      <c r="B835" s="90"/>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c r="AD835" s="106"/>
      <c r="AE835" s="106"/>
      <c r="AF835" s="106"/>
      <c r="AG835" s="106"/>
      <c r="AH835" s="106"/>
      <c r="AI835" s="106"/>
      <c r="AJ835" s="106"/>
      <c r="AK835" s="106"/>
      <c r="AL835" s="106"/>
      <c r="AM835" s="106"/>
      <c r="AN835" s="106"/>
      <c r="AO835" s="106"/>
      <c r="AP835" s="106"/>
      <c r="AQ835" s="106"/>
      <c r="AR835" s="106"/>
      <c r="AS835" s="106"/>
      <c r="AT835" s="106"/>
      <c r="AU835" s="106"/>
      <c r="AV835" s="106"/>
      <c r="AW835" s="106"/>
      <c r="AX835" s="106"/>
      <c r="AY835" s="106"/>
      <c r="AZ835" s="106"/>
      <c r="BA835" s="106"/>
      <c r="BB835" s="106"/>
      <c r="BC835" s="106"/>
      <c r="BD835" s="106"/>
      <c r="BE835" s="106"/>
      <c r="BF835" s="106"/>
      <c r="BG835" s="106"/>
      <c r="BH835" s="106"/>
      <c r="BI835" s="106"/>
      <c r="BJ835" s="106"/>
      <c r="BK835" s="106"/>
      <c r="BL835" s="106"/>
      <c r="BM835" s="106"/>
      <c r="BN835" s="106"/>
      <c r="BO835" s="106"/>
      <c r="BP835" s="106"/>
      <c r="BQ835" s="106"/>
      <c r="BR835" s="106"/>
      <c r="BS835" s="106"/>
      <c r="BT835" s="106"/>
      <c r="BU835" s="106"/>
      <c r="BV835" s="106"/>
      <c r="BW835" s="106"/>
      <c r="BX835" s="106"/>
      <c r="BY835" s="106"/>
      <c r="BZ835" s="106"/>
      <c r="CA835" s="106"/>
      <c r="CB835" s="106"/>
      <c r="CC835" s="106"/>
      <c r="CD835" s="106"/>
      <c r="CE835" s="106"/>
      <c r="CF835" s="106"/>
    </row>
    <row r="836" spans="1:84" ht="12.5" x14ac:dyDescent="0.25">
      <c r="A836" s="106"/>
      <c r="B836" s="90"/>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c r="AD836" s="106"/>
      <c r="AE836" s="106"/>
      <c r="AF836" s="106"/>
      <c r="AG836" s="106"/>
      <c r="AH836" s="106"/>
      <c r="AI836" s="106"/>
      <c r="AJ836" s="106"/>
      <c r="AK836" s="106"/>
      <c r="AL836" s="106"/>
      <c r="AM836" s="106"/>
      <c r="AN836" s="106"/>
      <c r="AO836" s="106"/>
      <c r="AP836" s="106"/>
      <c r="AQ836" s="106"/>
      <c r="AR836" s="106"/>
      <c r="AS836" s="106"/>
      <c r="AT836" s="106"/>
      <c r="AU836" s="106"/>
      <c r="AV836" s="106"/>
      <c r="AW836" s="106"/>
      <c r="AX836" s="106"/>
      <c r="AY836" s="106"/>
      <c r="AZ836" s="106"/>
      <c r="BA836" s="106"/>
      <c r="BB836" s="106"/>
      <c r="BC836" s="106"/>
      <c r="BD836" s="106"/>
      <c r="BE836" s="106"/>
      <c r="BF836" s="106"/>
      <c r="BG836" s="106"/>
      <c r="BH836" s="106"/>
      <c r="BI836" s="106"/>
      <c r="BJ836" s="106"/>
      <c r="BK836" s="106"/>
      <c r="BL836" s="106"/>
      <c r="BM836" s="106"/>
      <c r="BN836" s="106"/>
      <c r="BO836" s="106"/>
      <c r="BP836" s="106"/>
      <c r="BQ836" s="106"/>
      <c r="BR836" s="106"/>
      <c r="BS836" s="106"/>
      <c r="BT836" s="106"/>
      <c r="BU836" s="106"/>
      <c r="BV836" s="106"/>
      <c r="BW836" s="106"/>
      <c r="BX836" s="106"/>
      <c r="BY836" s="106"/>
      <c r="BZ836" s="106"/>
      <c r="CA836" s="106"/>
      <c r="CB836" s="106"/>
      <c r="CC836" s="106"/>
      <c r="CD836" s="106"/>
      <c r="CE836" s="106"/>
      <c r="CF836" s="106"/>
    </row>
    <row r="837" spans="1:84" ht="12.5" x14ac:dyDescent="0.25">
      <c r="A837" s="106"/>
      <c r="B837" s="90"/>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c r="AD837" s="106"/>
      <c r="AE837" s="106"/>
      <c r="AF837" s="106"/>
      <c r="AG837" s="106"/>
      <c r="AH837" s="106"/>
      <c r="AI837" s="106"/>
      <c r="AJ837" s="106"/>
      <c r="AK837" s="106"/>
      <c r="AL837" s="106"/>
      <c r="AM837" s="106"/>
      <c r="AN837" s="106"/>
      <c r="AO837" s="106"/>
      <c r="AP837" s="106"/>
      <c r="AQ837" s="106"/>
      <c r="AR837" s="106"/>
      <c r="AS837" s="106"/>
      <c r="AT837" s="106"/>
      <c r="AU837" s="106"/>
      <c r="AV837" s="106"/>
      <c r="AW837" s="106"/>
      <c r="AX837" s="106"/>
      <c r="AY837" s="106"/>
      <c r="AZ837" s="106"/>
      <c r="BA837" s="106"/>
      <c r="BB837" s="106"/>
      <c r="BC837" s="106"/>
      <c r="BD837" s="106"/>
      <c r="BE837" s="106"/>
      <c r="BF837" s="106"/>
      <c r="BG837" s="106"/>
      <c r="BH837" s="106"/>
      <c r="BI837" s="106"/>
      <c r="BJ837" s="106"/>
      <c r="BK837" s="106"/>
      <c r="BL837" s="106"/>
      <c r="BM837" s="106"/>
      <c r="BN837" s="106"/>
      <c r="BO837" s="106"/>
      <c r="BP837" s="106"/>
      <c r="BQ837" s="106"/>
      <c r="BR837" s="106"/>
      <c r="BS837" s="106"/>
      <c r="BT837" s="106"/>
      <c r="BU837" s="106"/>
      <c r="BV837" s="106"/>
      <c r="BW837" s="106"/>
      <c r="BX837" s="106"/>
      <c r="BY837" s="106"/>
      <c r="BZ837" s="106"/>
      <c r="CA837" s="106"/>
      <c r="CB837" s="106"/>
      <c r="CC837" s="106"/>
      <c r="CD837" s="106"/>
      <c r="CE837" s="106"/>
      <c r="CF837" s="106"/>
    </row>
    <row r="838" spans="1:84" ht="12.5" x14ac:dyDescent="0.25">
      <c r="A838" s="106"/>
      <c r="B838" s="90"/>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c r="AD838" s="106"/>
      <c r="AE838" s="106"/>
      <c r="AF838" s="106"/>
      <c r="AG838" s="106"/>
      <c r="AH838" s="106"/>
      <c r="AI838" s="106"/>
      <c r="AJ838" s="106"/>
      <c r="AK838" s="106"/>
      <c r="AL838" s="106"/>
      <c r="AM838" s="106"/>
      <c r="AN838" s="106"/>
      <c r="AO838" s="106"/>
      <c r="AP838" s="106"/>
      <c r="AQ838" s="106"/>
      <c r="AR838" s="106"/>
      <c r="AS838" s="106"/>
      <c r="AT838" s="106"/>
      <c r="AU838" s="106"/>
      <c r="AV838" s="106"/>
      <c r="AW838" s="106"/>
      <c r="AX838" s="106"/>
      <c r="AY838" s="106"/>
      <c r="AZ838" s="106"/>
      <c r="BA838" s="106"/>
      <c r="BB838" s="106"/>
      <c r="BC838" s="106"/>
      <c r="BD838" s="106"/>
      <c r="BE838" s="106"/>
      <c r="BF838" s="106"/>
      <c r="BG838" s="106"/>
      <c r="BH838" s="106"/>
      <c r="BI838" s="106"/>
      <c r="BJ838" s="106"/>
      <c r="BK838" s="106"/>
      <c r="BL838" s="106"/>
      <c r="BM838" s="106"/>
      <c r="BN838" s="106"/>
      <c r="BO838" s="106"/>
      <c r="BP838" s="106"/>
      <c r="BQ838" s="106"/>
      <c r="BR838" s="106"/>
      <c r="BS838" s="106"/>
      <c r="BT838" s="106"/>
      <c r="BU838" s="106"/>
      <c r="BV838" s="106"/>
      <c r="BW838" s="106"/>
      <c r="BX838" s="106"/>
      <c r="BY838" s="106"/>
      <c r="BZ838" s="106"/>
      <c r="CA838" s="106"/>
      <c r="CB838" s="106"/>
      <c r="CC838" s="106"/>
      <c r="CD838" s="106"/>
      <c r="CE838" s="106"/>
      <c r="CF838" s="106"/>
    </row>
    <row r="839" spans="1:84" ht="12.5" x14ac:dyDescent="0.25">
      <c r="A839" s="106"/>
      <c r="B839" s="90"/>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c r="AD839" s="106"/>
      <c r="AE839" s="106"/>
      <c r="AF839" s="106"/>
      <c r="AG839" s="106"/>
      <c r="AH839" s="106"/>
      <c r="AI839" s="106"/>
      <c r="AJ839" s="106"/>
      <c r="AK839" s="106"/>
      <c r="AL839" s="106"/>
      <c r="AM839" s="106"/>
      <c r="AN839" s="106"/>
      <c r="AO839" s="106"/>
      <c r="AP839" s="106"/>
      <c r="AQ839" s="106"/>
      <c r="AR839" s="106"/>
      <c r="AS839" s="106"/>
      <c r="AT839" s="106"/>
      <c r="AU839" s="106"/>
      <c r="AV839" s="106"/>
      <c r="AW839" s="106"/>
      <c r="AX839" s="106"/>
      <c r="AY839" s="106"/>
      <c r="AZ839" s="106"/>
      <c r="BA839" s="106"/>
      <c r="BB839" s="106"/>
      <c r="BC839" s="106"/>
      <c r="BD839" s="106"/>
      <c r="BE839" s="106"/>
      <c r="BF839" s="106"/>
      <c r="BG839" s="106"/>
      <c r="BH839" s="106"/>
      <c r="BI839" s="106"/>
      <c r="BJ839" s="106"/>
      <c r="BK839" s="106"/>
      <c r="BL839" s="106"/>
      <c r="BM839" s="106"/>
      <c r="BN839" s="106"/>
      <c r="BO839" s="106"/>
      <c r="BP839" s="106"/>
      <c r="BQ839" s="106"/>
      <c r="BR839" s="106"/>
      <c r="BS839" s="106"/>
      <c r="BT839" s="106"/>
      <c r="BU839" s="106"/>
      <c r="BV839" s="106"/>
      <c r="BW839" s="106"/>
      <c r="BX839" s="106"/>
      <c r="BY839" s="106"/>
      <c r="BZ839" s="106"/>
      <c r="CA839" s="106"/>
      <c r="CB839" s="106"/>
      <c r="CC839" s="106"/>
      <c r="CD839" s="106"/>
      <c r="CE839" s="106"/>
      <c r="CF839" s="106"/>
    </row>
    <row r="840" spans="1:84" ht="12.5" x14ac:dyDescent="0.25">
      <c r="A840" s="106"/>
      <c r="B840" s="90"/>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c r="AD840" s="106"/>
      <c r="AE840" s="106"/>
      <c r="AF840" s="106"/>
      <c r="AG840" s="106"/>
      <c r="AH840" s="106"/>
      <c r="AI840" s="106"/>
      <c r="AJ840" s="106"/>
      <c r="AK840" s="106"/>
      <c r="AL840" s="106"/>
      <c r="AM840" s="106"/>
      <c r="AN840" s="106"/>
      <c r="AO840" s="106"/>
      <c r="AP840" s="106"/>
      <c r="AQ840" s="106"/>
      <c r="AR840" s="106"/>
      <c r="AS840" s="106"/>
      <c r="AT840" s="106"/>
      <c r="AU840" s="106"/>
      <c r="AV840" s="106"/>
      <c r="AW840" s="106"/>
      <c r="AX840" s="106"/>
      <c r="AY840" s="106"/>
      <c r="AZ840" s="106"/>
      <c r="BA840" s="106"/>
      <c r="BB840" s="106"/>
      <c r="BC840" s="106"/>
      <c r="BD840" s="106"/>
      <c r="BE840" s="106"/>
      <c r="BF840" s="106"/>
      <c r="BG840" s="106"/>
      <c r="BH840" s="106"/>
      <c r="BI840" s="106"/>
      <c r="BJ840" s="106"/>
      <c r="BK840" s="106"/>
      <c r="BL840" s="106"/>
      <c r="BM840" s="106"/>
      <c r="BN840" s="106"/>
      <c r="BO840" s="106"/>
      <c r="BP840" s="106"/>
      <c r="BQ840" s="106"/>
      <c r="BR840" s="106"/>
      <c r="BS840" s="106"/>
      <c r="BT840" s="106"/>
      <c r="BU840" s="106"/>
      <c r="BV840" s="106"/>
      <c r="BW840" s="106"/>
      <c r="BX840" s="106"/>
      <c r="BY840" s="106"/>
      <c r="BZ840" s="106"/>
      <c r="CA840" s="106"/>
      <c r="CB840" s="106"/>
      <c r="CC840" s="106"/>
      <c r="CD840" s="106"/>
      <c r="CE840" s="106"/>
      <c r="CF840" s="106"/>
    </row>
    <row r="841" spans="1:84" ht="12.5" x14ac:dyDescent="0.25">
      <c r="A841" s="106"/>
      <c r="B841" s="90"/>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c r="AD841" s="106"/>
      <c r="AE841" s="106"/>
      <c r="AF841" s="106"/>
      <c r="AG841" s="106"/>
      <c r="AH841" s="106"/>
      <c r="AI841" s="106"/>
      <c r="AJ841" s="106"/>
      <c r="AK841" s="106"/>
      <c r="AL841" s="106"/>
      <c r="AM841" s="106"/>
      <c r="AN841" s="106"/>
      <c r="AO841" s="106"/>
      <c r="AP841" s="106"/>
      <c r="AQ841" s="106"/>
      <c r="AR841" s="106"/>
      <c r="AS841" s="106"/>
      <c r="AT841" s="106"/>
      <c r="AU841" s="106"/>
      <c r="AV841" s="106"/>
      <c r="AW841" s="106"/>
      <c r="AX841" s="106"/>
      <c r="AY841" s="106"/>
      <c r="AZ841" s="106"/>
      <c r="BA841" s="106"/>
      <c r="BB841" s="106"/>
      <c r="BC841" s="106"/>
      <c r="BD841" s="106"/>
      <c r="BE841" s="106"/>
      <c r="BF841" s="106"/>
      <c r="BG841" s="106"/>
      <c r="BH841" s="106"/>
      <c r="BI841" s="106"/>
      <c r="BJ841" s="106"/>
      <c r="BK841" s="106"/>
      <c r="BL841" s="106"/>
      <c r="BM841" s="106"/>
      <c r="BN841" s="106"/>
      <c r="BO841" s="106"/>
      <c r="BP841" s="106"/>
      <c r="BQ841" s="106"/>
      <c r="BR841" s="106"/>
      <c r="BS841" s="106"/>
      <c r="BT841" s="106"/>
      <c r="BU841" s="106"/>
      <c r="BV841" s="106"/>
      <c r="BW841" s="106"/>
      <c r="BX841" s="106"/>
      <c r="BY841" s="106"/>
      <c r="BZ841" s="106"/>
      <c r="CA841" s="106"/>
      <c r="CB841" s="106"/>
      <c r="CC841" s="106"/>
      <c r="CD841" s="106"/>
      <c r="CE841" s="106"/>
      <c r="CF841" s="106"/>
    </row>
    <row r="842" spans="1:84" ht="12.5" x14ac:dyDescent="0.25">
      <c r="A842" s="106"/>
      <c r="B842" s="90"/>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c r="AD842" s="106"/>
      <c r="AE842" s="106"/>
      <c r="AF842" s="106"/>
      <c r="AG842" s="106"/>
      <c r="AH842" s="106"/>
      <c r="AI842" s="106"/>
      <c r="AJ842" s="106"/>
      <c r="AK842" s="106"/>
      <c r="AL842" s="106"/>
      <c r="AM842" s="106"/>
      <c r="AN842" s="106"/>
      <c r="AO842" s="106"/>
      <c r="AP842" s="106"/>
      <c r="AQ842" s="106"/>
      <c r="AR842" s="106"/>
      <c r="AS842" s="106"/>
      <c r="AT842" s="106"/>
      <c r="AU842" s="106"/>
      <c r="AV842" s="106"/>
      <c r="AW842" s="106"/>
      <c r="AX842" s="106"/>
      <c r="AY842" s="106"/>
      <c r="AZ842" s="106"/>
      <c r="BA842" s="106"/>
      <c r="BB842" s="106"/>
      <c r="BC842" s="106"/>
      <c r="BD842" s="106"/>
      <c r="BE842" s="106"/>
      <c r="BF842" s="106"/>
      <c r="BG842" s="106"/>
      <c r="BH842" s="106"/>
      <c r="BI842" s="106"/>
      <c r="BJ842" s="106"/>
      <c r="BK842" s="106"/>
      <c r="BL842" s="106"/>
      <c r="BM842" s="106"/>
      <c r="BN842" s="106"/>
      <c r="BO842" s="106"/>
      <c r="BP842" s="106"/>
      <c r="BQ842" s="106"/>
      <c r="BR842" s="106"/>
      <c r="BS842" s="106"/>
      <c r="BT842" s="106"/>
      <c r="BU842" s="106"/>
      <c r="BV842" s="106"/>
      <c r="BW842" s="106"/>
      <c r="BX842" s="106"/>
      <c r="BY842" s="106"/>
      <c r="BZ842" s="106"/>
      <c r="CA842" s="106"/>
      <c r="CB842" s="106"/>
      <c r="CC842" s="106"/>
      <c r="CD842" s="106"/>
      <c r="CE842" s="106"/>
      <c r="CF842" s="106"/>
    </row>
    <row r="843" spans="1:84" ht="12.5" x14ac:dyDescent="0.25">
      <c r="A843" s="106"/>
      <c r="B843" s="90"/>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c r="AD843" s="106"/>
      <c r="AE843" s="106"/>
      <c r="AF843" s="106"/>
      <c r="AG843" s="106"/>
      <c r="AH843" s="106"/>
      <c r="AI843" s="106"/>
      <c r="AJ843" s="106"/>
      <c r="AK843" s="106"/>
      <c r="AL843" s="106"/>
      <c r="AM843" s="106"/>
      <c r="AN843" s="106"/>
      <c r="AO843" s="106"/>
      <c r="AP843" s="106"/>
      <c r="AQ843" s="106"/>
      <c r="AR843" s="106"/>
      <c r="AS843" s="106"/>
      <c r="AT843" s="106"/>
      <c r="AU843" s="106"/>
      <c r="AV843" s="106"/>
      <c r="AW843" s="106"/>
      <c r="AX843" s="106"/>
      <c r="AY843" s="106"/>
      <c r="AZ843" s="106"/>
      <c r="BA843" s="106"/>
      <c r="BB843" s="106"/>
      <c r="BC843" s="106"/>
      <c r="BD843" s="106"/>
      <c r="BE843" s="106"/>
      <c r="BF843" s="106"/>
      <c r="BG843" s="106"/>
      <c r="BH843" s="106"/>
      <c r="BI843" s="106"/>
      <c r="BJ843" s="106"/>
      <c r="BK843" s="106"/>
      <c r="BL843" s="106"/>
      <c r="BM843" s="106"/>
      <c r="BN843" s="106"/>
      <c r="BO843" s="106"/>
      <c r="BP843" s="106"/>
      <c r="BQ843" s="106"/>
      <c r="BR843" s="106"/>
      <c r="BS843" s="106"/>
      <c r="BT843" s="106"/>
      <c r="BU843" s="106"/>
      <c r="BV843" s="106"/>
      <c r="BW843" s="106"/>
      <c r="BX843" s="106"/>
      <c r="BY843" s="106"/>
      <c r="BZ843" s="106"/>
      <c r="CA843" s="106"/>
      <c r="CB843" s="106"/>
      <c r="CC843" s="106"/>
      <c r="CD843" s="106"/>
      <c r="CE843" s="106"/>
      <c r="CF843" s="106"/>
    </row>
    <row r="844" spans="1:84" ht="12.5" x14ac:dyDescent="0.25">
      <c r="A844" s="106"/>
      <c r="B844" s="90"/>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c r="AD844" s="106"/>
      <c r="AE844" s="106"/>
      <c r="AF844" s="106"/>
      <c r="AG844" s="106"/>
      <c r="AH844" s="106"/>
      <c r="AI844" s="106"/>
      <c r="AJ844" s="106"/>
      <c r="AK844" s="106"/>
      <c r="AL844" s="106"/>
      <c r="AM844" s="106"/>
      <c r="AN844" s="106"/>
      <c r="AO844" s="106"/>
      <c r="AP844" s="106"/>
      <c r="AQ844" s="106"/>
      <c r="AR844" s="106"/>
      <c r="AS844" s="106"/>
      <c r="AT844" s="106"/>
      <c r="AU844" s="106"/>
      <c r="AV844" s="106"/>
      <c r="AW844" s="106"/>
      <c r="AX844" s="106"/>
      <c r="AY844" s="106"/>
      <c r="AZ844" s="106"/>
      <c r="BA844" s="106"/>
      <c r="BB844" s="106"/>
      <c r="BC844" s="106"/>
      <c r="BD844" s="106"/>
      <c r="BE844" s="106"/>
      <c r="BF844" s="106"/>
      <c r="BG844" s="106"/>
      <c r="BH844" s="106"/>
      <c r="BI844" s="106"/>
      <c r="BJ844" s="106"/>
      <c r="BK844" s="106"/>
      <c r="BL844" s="106"/>
      <c r="BM844" s="106"/>
      <c r="BN844" s="106"/>
      <c r="BO844" s="106"/>
      <c r="BP844" s="106"/>
      <c r="BQ844" s="106"/>
      <c r="BR844" s="106"/>
      <c r="BS844" s="106"/>
      <c r="BT844" s="106"/>
      <c r="BU844" s="106"/>
      <c r="BV844" s="106"/>
      <c r="BW844" s="106"/>
      <c r="BX844" s="106"/>
      <c r="BY844" s="106"/>
      <c r="BZ844" s="106"/>
      <c r="CA844" s="106"/>
      <c r="CB844" s="106"/>
      <c r="CC844" s="106"/>
      <c r="CD844" s="106"/>
      <c r="CE844" s="106"/>
      <c r="CF844" s="106"/>
    </row>
    <row r="845" spans="1:84" ht="12.5" x14ac:dyDescent="0.25">
      <c r="A845" s="106"/>
      <c r="B845" s="90"/>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c r="AD845" s="106"/>
      <c r="AE845" s="106"/>
      <c r="AF845" s="106"/>
      <c r="AG845" s="106"/>
      <c r="AH845" s="106"/>
      <c r="AI845" s="106"/>
      <c r="AJ845" s="106"/>
      <c r="AK845" s="106"/>
      <c r="AL845" s="106"/>
      <c r="AM845" s="106"/>
      <c r="AN845" s="106"/>
      <c r="AO845" s="106"/>
      <c r="AP845" s="106"/>
      <c r="AQ845" s="106"/>
      <c r="AR845" s="106"/>
      <c r="AS845" s="106"/>
      <c r="AT845" s="106"/>
      <c r="AU845" s="106"/>
      <c r="AV845" s="106"/>
      <c r="AW845" s="106"/>
      <c r="AX845" s="106"/>
      <c r="AY845" s="106"/>
      <c r="AZ845" s="106"/>
      <c r="BA845" s="106"/>
      <c r="BB845" s="106"/>
      <c r="BC845" s="106"/>
      <c r="BD845" s="106"/>
      <c r="BE845" s="106"/>
      <c r="BF845" s="106"/>
      <c r="BG845" s="106"/>
      <c r="BH845" s="106"/>
      <c r="BI845" s="106"/>
      <c r="BJ845" s="106"/>
      <c r="BK845" s="106"/>
      <c r="BL845" s="106"/>
      <c r="BM845" s="106"/>
      <c r="BN845" s="106"/>
      <c r="BO845" s="106"/>
      <c r="BP845" s="106"/>
      <c r="BQ845" s="106"/>
      <c r="BR845" s="106"/>
      <c r="BS845" s="106"/>
      <c r="BT845" s="106"/>
      <c r="BU845" s="106"/>
      <c r="BV845" s="106"/>
      <c r="BW845" s="106"/>
      <c r="BX845" s="106"/>
      <c r="BY845" s="106"/>
      <c r="BZ845" s="106"/>
      <c r="CA845" s="106"/>
      <c r="CB845" s="106"/>
      <c r="CC845" s="106"/>
      <c r="CD845" s="106"/>
      <c r="CE845" s="106"/>
      <c r="CF845" s="106"/>
    </row>
    <row r="846" spans="1:84" ht="12.5" x14ac:dyDescent="0.25">
      <c r="A846" s="106"/>
      <c r="B846" s="90"/>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c r="AD846" s="106"/>
      <c r="AE846" s="106"/>
      <c r="AF846" s="106"/>
      <c r="AG846" s="106"/>
      <c r="AH846" s="106"/>
      <c r="AI846" s="106"/>
      <c r="AJ846" s="106"/>
      <c r="AK846" s="106"/>
      <c r="AL846" s="106"/>
      <c r="AM846" s="106"/>
      <c r="AN846" s="106"/>
      <c r="AO846" s="106"/>
      <c r="AP846" s="106"/>
      <c r="AQ846" s="106"/>
      <c r="AR846" s="106"/>
      <c r="AS846" s="106"/>
      <c r="AT846" s="106"/>
      <c r="AU846" s="106"/>
      <c r="AV846" s="106"/>
      <c r="AW846" s="106"/>
      <c r="AX846" s="106"/>
      <c r="AY846" s="106"/>
      <c r="AZ846" s="106"/>
      <c r="BA846" s="106"/>
      <c r="BB846" s="106"/>
      <c r="BC846" s="106"/>
      <c r="BD846" s="106"/>
      <c r="BE846" s="106"/>
      <c r="BF846" s="106"/>
      <c r="BG846" s="106"/>
      <c r="BH846" s="106"/>
      <c r="BI846" s="106"/>
      <c r="BJ846" s="106"/>
      <c r="BK846" s="106"/>
      <c r="BL846" s="106"/>
      <c r="BM846" s="106"/>
      <c r="BN846" s="106"/>
      <c r="BO846" s="106"/>
      <c r="BP846" s="106"/>
      <c r="BQ846" s="106"/>
      <c r="BR846" s="106"/>
      <c r="BS846" s="106"/>
      <c r="BT846" s="106"/>
      <c r="BU846" s="106"/>
      <c r="BV846" s="106"/>
      <c r="BW846" s="106"/>
      <c r="BX846" s="106"/>
      <c r="BY846" s="106"/>
      <c r="BZ846" s="106"/>
      <c r="CA846" s="106"/>
      <c r="CB846" s="106"/>
      <c r="CC846" s="106"/>
      <c r="CD846" s="106"/>
      <c r="CE846" s="106"/>
      <c r="CF846" s="106"/>
    </row>
    <row r="847" spans="1:84" ht="12.5" x14ac:dyDescent="0.25">
      <c r="A847" s="106"/>
      <c r="B847" s="90"/>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c r="AD847" s="106"/>
      <c r="AE847" s="106"/>
      <c r="AF847" s="106"/>
      <c r="AG847" s="106"/>
      <c r="AH847" s="106"/>
      <c r="AI847" s="106"/>
      <c r="AJ847" s="106"/>
      <c r="AK847" s="106"/>
      <c r="AL847" s="106"/>
      <c r="AM847" s="106"/>
      <c r="AN847" s="106"/>
      <c r="AO847" s="106"/>
      <c r="AP847" s="106"/>
      <c r="AQ847" s="106"/>
      <c r="AR847" s="106"/>
      <c r="AS847" s="106"/>
      <c r="AT847" s="106"/>
      <c r="AU847" s="106"/>
      <c r="AV847" s="106"/>
      <c r="AW847" s="106"/>
      <c r="AX847" s="106"/>
      <c r="AY847" s="106"/>
      <c r="AZ847" s="106"/>
      <c r="BA847" s="106"/>
      <c r="BB847" s="106"/>
      <c r="BC847" s="106"/>
      <c r="BD847" s="106"/>
      <c r="BE847" s="106"/>
      <c r="BF847" s="106"/>
      <c r="BG847" s="106"/>
      <c r="BH847" s="106"/>
      <c r="BI847" s="106"/>
      <c r="BJ847" s="106"/>
      <c r="BK847" s="106"/>
      <c r="BL847" s="106"/>
      <c r="BM847" s="106"/>
      <c r="BN847" s="106"/>
      <c r="BO847" s="106"/>
      <c r="BP847" s="106"/>
      <c r="BQ847" s="106"/>
      <c r="BR847" s="106"/>
      <c r="BS847" s="106"/>
      <c r="BT847" s="106"/>
      <c r="BU847" s="106"/>
      <c r="BV847" s="106"/>
      <c r="BW847" s="106"/>
      <c r="BX847" s="106"/>
      <c r="BY847" s="106"/>
      <c r="BZ847" s="106"/>
      <c r="CA847" s="106"/>
      <c r="CB847" s="106"/>
      <c r="CC847" s="106"/>
      <c r="CD847" s="106"/>
      <c r="CE847" s="106"/>
      <c r="CF847" s="106"/>
    </row>
    <row r="848" spans="1:84" ht="12.5" x14ac:dyDescent="0.25">
      <c r="A848" s="106"/>
      <c r="B848" s="90"/>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c r="AD848" s="106"/>
      <c r="AE848" s="106"/>
      <c r="AF848" s="106"/>
      <c r="AG848" s="106"/>
      <c r="AH848" s="106"/>
      <c r="AI848" s="106"/>
      <c r="AJ848" s="106"/>
      <c r="AK848" s="106"/>
      <c r="AL848" s="106"/>
      <c r="AM848" s="106"/>
      <c r="AN848" s="106"/>
      <c r="AO848" s="106"/>
      <c r="AP848" s="106"/>
      <c r="AQ848" s="106"/>
      <c r="AR848" s="106"/>
      <c r="AS848" s="106"/>
      <c r="AT848" s="106"/>
      <c r="AU848" s="106"/>
      <c r="AV848" s="106"/>
      <c r="AW848" s="106"/>
      <c r="AX848" s="106"/>
      <c r="AY848" s="106"/>
      <c r="AZ848" s="106"/>
      <c r="BA848" s="106"/>
      <c r="BB848" s="106"/>
      <c r="BC848" s="106"/>
      <c r="BD848" s="106"/>
      <c r="BE848" s="106"/>
      <c r="BF848" s="106"/>
      <c r="BG848" s="106"/>
      <c r="BH848" s="106"/>
      <c r="BI848" s="106"/>
      <c r="BJ848" s="106"/>
      <c r="BK848" s="106"/>
      <c r="BL848" s="106"/>
      <c r="BM848" s="106"/>
      <c r="BN848" s="106"/>
      <c r="BO848" s="106"/>
      <c r="BP848" s="106"/>
      <c r="BQ848" s="106"/>
      <c r="BR848" s="106"/>
      <c r="BS848" s="106"/>
      <c r="BT848" s="106"/>
      <c r="BU848" s="106"/>
      <c r="BV848" s="106"/>
      <c r="BW848" s="106"/>
      <c r="BX848" s="106"/>
      <c r="BY848" s="106"/>
      <c r="BZ848" s="106"/>
      <c r="CA848" s="106"/>
      <c r="CB848" s="106"/>
      <c r="CC848" s="106"/>
      <c r="CD848" s="106"/>
      <c r="CE848" s="106"/>
      <c r="CF848" s="106"/>
    </row>
    <row r="849" spans="1:84" ht="12.5" x14ac:dyDescent="0.25">
      <c r="A849" s="106"/>
      <c r="B849" s="90"/>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c r="AD849" s="106"/>
      <c r="AE849" s="106"/>
      <c r="AF849" s="106"/>
      <c r="AG849" s="106"/>
      <c r="AH849" s="106"/>
      <c r="AI849" s="106"/>
      <c r="AJ849" s="106"/>
      <c r="AK849" s="106"/>
      <c r="AL849" s="106"/>
      <c r="AM849" s="106"/>
      <c r="AN849" s="106"/>
      <c r="AO849" s="106"/>
      <c r="AP849" s="106"/>
      <c r="AQ849" s="106"/>
      <c r="AR849" s="106"/>
      <c r="AS849" s="106"/>
      <c r="AT849" s="106"/>
      <c r="AU849" s="106"/>
      <c r="AV849" s="106"/>
      <c r="AW849" s="106"/>
      <c r="AX849" s="106"/>
      <c r="AY849" s="106"/>
      <c r="AZ849" s="106"/>
      <c r="BA849" s="106"/>
      <c r="BB849" s="106"/>
      <c r="BC849" s="106"/>
      <c r="BD849" s="106"/>
      <c r="BE849" s="106"/>
      <c r="BF849" s="106"/>
      <c r="BG849" s="106"/>
      <c r="BH849" s="106"/>
      <c r="BI849" s="106"/>
      <c r="BJ849" s="106"/>
      <c r="BK849" s="106"/>
      <c r="BL849" s="106"/>
      <c r="BM849" s="106"/>
      <c r="BN849" s="106"/>
      <c r="BO849" s="106"/>
      <c r="BP849" s="106"/>
      <c r="BQ849" s="106"/>
      <c r="BR849" s="106"/>
      <c r="BS849" s="106"/>
      <c r="BT849" s="106"/>
      <c r="BU849" s="106"/>
      <c r="BV849" s="106"/>
      <c r="BW849" s="106"/>
      <c r="BX849" s="106"/>
      <c r="BY849" s="106"/>
      <c r="BZ849" s="106"/>
      <c r="CA849" s="106"/>
      <c r="CB849" s="106"/>
      <c r="CC849" s="106"/>
      <c r="CD849" s="106"/>
      <c r="CE849" s="106"/>
      <c r="CF849" s="106"/>
    </row>
    <row r="850" spans="1:84" ht="12.5" x14ac:dyDescent="0.25">
      <c r="A850" s="106"/>
      <c r="B850" s="90"/>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c r="AD850" s="106"/>
      <c r="AE850" s="106"/>
      <c r="AF850" s="106"/>
      <c r="AG850" s="106"/>
      <c r="AH850" s="106"/>
      <c r="AI850" s="106"/>
      <c r="AJ850" s="106"/>
      <c r="AK850" s="106"/>
      <c r="AL850" s="106"/>
      <c r="AM850" s="106"/>
      <c r="AN850" s="106"/>
      <c r="AO850" s="106"/>
      <c r="AP850" s="106"/>
      <c r="AQ850" s="106"/>
      <c r="AR850" s="106"/>
      <c r="AS850" s="106"/>
      <c r="AT850" s="106"/>
      <c r="AU850" s="106"/>
      <c r="AV850" s="106"/>
      <c r="AW850" s="106"/>
      <c r="AX850" s="106"/>
      <c r="AY850" s="106"/>
      <c r="AZ850" s="106"/>
      <c r="BA850" s="106"/>
      <c r="BB850" s="106"/>
      <c r="BC850" s="106"/>
      <c r="BD850" s="106"/>
      <c r="BE850" s="106"/>
      <c r="BF850" s="106"/>
      <c r="BG850" s="106"/>
      <c r="BH850" s="106"/>
      <c r="BI850" s="106"/>
      <c r="BJ850" s="106"/>
      <c r="BK850" s="106"/>
      <c r="BL850" s="106"/>
      <c r="BM850" s="106"/>
      <c r="BN850" s="106"/>
      <c r="BO850" s="106"/>
      <c r="BP850" s="106"/>
      <c r="BQ850" s="106"/>
      <c r="BR850" s="106"/>
      <c r="BS850" s="106"/>
      <c r="BT850" s="106"/>
      <c r="BU850" s="106"/>
      <c r="BV850" s="106"/>
      <c r="BW850" s="106"/>
      <c r="BX850" s="106"/>
      <c r="BY850" s="106"/>
      <c r="BZ850" s="106"/>
      <c r="CA850" s="106"/>
      <c r="CB850" s="106"/>
      <c r="CC850" s="106"/>
      <c r="CD850" s="106"/>
      <c r="CE850" s="106"/>
      <c r="CF850" s="106"/>
    </row>
    <row r="851" spans="1:84" ht="12.5" x14ac:dyDescent="0.25">
      <c r="A851" s="106"/>
      <c r="B851" s="90"/>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c r="AD851" s="106"/>
      <c r="AE851" s="106"/>
      <c r="AF851" s="106"/>
      <c r="AG851" s="106"/>
      <c r="AH851" s="106"/>
      <c r="AI851" s="106"/>
      <c r="AJ851" s="106"/>
      <c r="AK851" s="106"/>
      <c r="AL851" s="106"/>
      <c r="AM851" s="106"/>
      <c r="AN851" s="106"/>
      <c r="AO851" s="106"/>
      <c r="AP851" s="106"/>
      <c r="AQ851" s="106"/>
      <c r="AR851" s="106"/>
      <c r="AS851" s="106"/>
      <c r="AT851" s="106"/>
      <c r="AU851" s="106"/>
      <c r="AV851" s="106"/>
      <c r="AW851" s="106"/>
      <c r="AX851" s="106"/>
      <c r="AY851" s="106"/>
      <c r="AZ851" s="106"/>
      <c r="BA851" s="106"/>
      <c r="BB851" s="106"/>
      <c r="BC851" s="106"/>
      <c r="BD851" s="106"/>
      <c r="BE851" s="106"/>
      <c r="BF851" s="106"/>
      <c r="BG851" s="106"/>
      <c r="BH851" s="106"/>
      <c r="BI851" s="106"/>
      <c r="BJ851" s="106"/>
      <c r="BK851" s="106"/>
      <c r="BL851" s="106"/>
      <c r="BM851" s="106"/>
      <c r="BN851" s="106"/>
      <c r="BO851" s="106"/>
      <c r="BP851" s="106"/>
      <c r="BQ851" s="106"/>
      <c r="BR851" s="106"/>
      <c r="BS851" s="106"/>
      <c r="BT851" s="106"/>
      <c r="BU851" s="106"/>
      <c r="BV851" s="106"/>
      <c r="BW851" s="106"/>
      <c r="BX851" s="106"/>
      <c r="BY851" s="106"/>
      <c r="BZ851" s="106"/>
      <c r="CA851" s="106"/>
      <c r="CB851" s="106"/>
      <c r="CC851" s="106"/>
      <c r="CD851" s="106"/>
      <c r="CE851" s="106"/>
      <c r="CF851" s="106"/>
    </row>
    <row r="852" spans="1:84" ht="12.5" x14ac:dyDescent="0.25">
      <c r="A852" s="106"/>
      <c r="B852" s="90"/>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c r="AD852" s="106"/>
      <c r="AE852" s="106"/>
      <c r="AF852" s="106"/>
      <c r="AG852" s="106"/>
      <c r="AH852" s="106"/>
      <c r="AI852" s="106"/>
      <c r="AJ852" s="106"/>
      <c r="AK852" s="106"/>
      <c r="AL852" s="106"/>
      <c r="AM852" s="106"/>
      <c r="AN852" s="106"/>
      <c r="AO852" s="106"/>
      <c r="AP852" s="106"/>
      <c r="AQ852" s="106"/>
      <c r="AR852" s="106"/>
      <c r="AS852" s="106"/>
      <c r="AT852" s="106"/>
      <c r="AU852" s="106"/>
      <c r="AV852" s="106"/>
      <c r="AW852" s="106"/>
      <c r="AX852" s="106"/>
      <c r="AY852" s="106"/>
      <c r="AZ852" s="106"/>
      <c r="BA852" s="106"/>
      <c r="BB852" s="106"/>
      <c r="BC852" s="106"/>
      <c r="BD852" s="106"/>
      <c r="BE852" s="106"/>
      <c r="BF852" s="106"/>
      <c r="BG852" s="106"/>
      <c r="BH852" s="106"/>
      <c r="BI852" s="106"/>
      <c r="BJ852" s="106"/>
      <c r="BK852" s="106"/>
      <c r="BL852" s="106"/>
      <c r="BM852" s="106"/>
      <c r="BN852" s="106"/>
      <c r="BO852" s="106"/>
      <c r="BP852" s="106"/>
      <c r="BQ852" s="106"/>
      <c r="BR852" s="106"/>
      <c r="BS852" s="106"/>
      <c r="BT852" s="106"/>
      <c r="BU852" s="106"/>
      <c r="BV852" s="106"/>
      <c r="BW852" s="106"/>
      <c r="BX852" s="106"/>
      <c r="BY852" s="106"/>
      <c r="BZ852" s="106"/>
      <c r="CA852" s="106"/>
      <c r="CB852" s="106"/>
      <c r="CC852" s="106"/>
      <c r="CD852" s="106"/>
      <c r="CE852" s="106"/>
      <c r="CF852" s="106"/>
    </row>
    <row r="853" spans="1:84" ht="12.5" x14ac:dyDescent="0.25">
      <c r="A853" s="106"/>
      <c r="B853" s="90"/>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c r="AD853" s="106"/>
      <c r="AE853" s="106"/>
      <c r="AF853" s="106"/>
      <c r="AG853" s="106"/>
      <c r="AH853" s="106"/>
      <c r="AI853" s="106"/>
      <c r="AJ853" s="106"/>
      <c r="AK853" s="106"/>
      <c r="AL853" s="106"/>
      <c r="AM853" s="106"/>
      <c r="AN853" s="106"/>
      <c r="AO853" s="106"/>
      <c r="AP853" s="106"/>
      <c r="AQ853" s="106"/>
      <c r="AR853" s="106"/>
      <c r="AS853" s="106"/>
      <c r="AT853" s="106"/>
      <c r="AU853" s="106"/>
      <c r="AV853" s="106"/>
      <c r="AW853" s="106"/>
      <c r="AX853" s="106"/>
      <c r="AY853" s="106"/>
      <c r="AZ853" s="106"/>
      <c r="BA853" s="106"/>
      <c r="BB853" s="106"/>
      <c r="BC853" s="106"/>
      <c r="BD853" s="106"/>
      <c r="BE853" s="106"/>
      <c r="BF853" s="106"/>
      <c r="BG853" s="106"/>
      <c r="BH853" s="106"/>
      <c r="BI853" s="106"/>
      <c r="BJ853" s="106"/>
      <c r="BK853" s="106"/>
      <c r="BL853" s="106"/>
      <c r="BM853" s="106"/>
      <c r="BN853" s="106"/>
      <c r="BO853" s="106"/>
      <c r="BP853" s="106"/>
      <c r="BQ853" s="106"/>
      <c r="BR853" s="106"/>
      <c r="BS853" s="106"/>
      <c r="BT853" s="106"/>
      <c r="BU853" s="106"/>
      <c r="BV853" s="106"/>
      <c r="BW853" s="106"/>
      <c r="BX853" s="106"/>
      <c r="BY853" s="106"/>
      <c r="BZ853" s="106"/>
      <c r="CA853" s="106"/>
      <c r="CB853" s="106"/>
      <c r="CC853" s="106"/>
      <c r="CD853" s="106"/>
      <c r="CE853" s="106"/>
      <c r="CF853" s="106"/>
    </row>
    <row r="854" spans="1:84" ht="12.5" x14ac:dyDescent="0.25">
      <c r="A854" s="106"/>
      <c r="B854" s="90"/>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c r="AD854" s="106"/>
      <c r="AE854" s="106"/>
      <c r="AF854" s="106"/>
      <c r="AG854" s="106"/>
      <c r="AH854" s="106"/>
      <c r="AI854" s="106"/>
      <c r="AJ854" s="106"/>
      <c r="AK854" s="106"/>
      <c r="AL854" s="106"/>
      <c r="AM854" s="106"/>
      <c r="AN854" s="106"/>
      <c r="AO854" s="106"/>
      <c r="AP854" s="106"/>
      <c r="AQ854" s="106"/>
      <c r="AR854" s="106"/>
      <c r="AS854" s="106"/>
      <c r="AT854" s="106"/>
      <c r="AU854" s="106"/>
      <c r="AV854" s="106"/>
      <c r="AW854" s="106"/>
      <c r="AX854" s="106"/>
      <c r="AY854" s="106"/>
      <c r="AZ854" s="106"/>
      <c r="BA854" s="106"/>
      <c r="BB854" s="106"/>
      <c r="BC854" s="106"/>
      <c r="BD854" s="106"/>
      <c r="BE854" s="106"/>
      <c r="BF854" s="106"/>
      <c r="BG854" s="106"/>
      <c r="BH854" s="106"/>
      <c r="BI854" s="106"/>
      <c r="BJ854" s="106"/>
      <c r="BK854" s="106"/>
      <c r="BL854" s="106"/>
      <c r="BM854" s="106"/>
      <c r="BN854" s="106"/>
      <c r="BO854" s="106"/>
      <c r="BP854" s="106"/>
      <c r="BQ854" s="106"/>
      <c r="BR854" s="106"/>
      <c r="BS854" s="106"/>
      <c r="BT854" s="106"/>
      <c r="BU854" s="106"/>
      <c r="BV854" s="106"/>
      <c r="BW854" s="106"/>
      <c r="BX854" s="106"/>
      <c r="BY854" s="106"/>
      <c r="BZ854" s="106"/>
      <c r="CA854" s="106"/>
      <c r="CB854" s="106"/>
      <c r="CC854" s="106"/>
      <c r="CD854" s="106"/>
      <c r="CE854" s="106"/>
      <c r="CF854" s="106"/>
    </row>
    <row r="855" spans="1:84" ht="12.5" x14ac:dyDescent="0.25">
      <c r="A855" s="106"/>
      <c r="B855" s="90"/>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c r="AD855" s="106"/>
      <c r="AE855" s="106"/>
      <c r="AF855" s="106"/>
      <c r="AG855" s="106"/>
      <c r="AH855" s="106"/>
      <c r="AI855" s="106"/>
      <c r="AJ855" s="106"/>
      <c r="AK855" s="106"/>
      <c r="AL855" s="106"/>
      <c r="AM855" s="106"/>
      <c r="AN855" s="106"/>
      <c r="AO855" s="106"/>
      <c r="AP855" s="106"/>
      <c r="AQ855" s="106"/>
      <c r="AR855" s="106"/>
      <c r="AS855" s="106"/>
      <c r="AT855" s="106"/>
      <c r="AU855" s="106"/>
      <c r="AV855" s="106"/>
      <c r="AW855" s="106"/>
      <c r="AX855" s="106"/>
      <c r="AY855" s="106"/>
      <c r="AZ855" s="106"/>
      <c r="BA855" s="106"/>
      <c r="BB855" s="106"/>
      <c r="BC855" s="106"/>
      <c r="BD855" s="106"/>
      <c r="BE855" s="106"/>
      <c r="BF855" s="106"/>
      <c r="BG855" s="106"/>
      <c r="BH855" s="106"/>
      <c r="BI855" s="106"/>
      <c r="BJ855" s="106"/>
      <c r="BK855" s="106"/>
      <c r="BL855" s="106"/>
      <c r="BM855" s="106"/>
      <c r="BN855" s="106"/>
      <c r="BO855" s="106"/>
      <c r="BP855" s="106"/>
      <c r="BQ855" s="106"/>
      <c r="BR855" s="106"/>
      <c r="BS855" s="106"/>
      <c r="BT855" s="106"/>
      <c r="BU855" s="106"/>
      <c r="BV855" s="106"/>
      <c r="BW855" s="106"/>
      <c r="BX855" s="106"/>
      <c r="BY855" s="106"/>
      <c r="BZ855" s="106"/>
      <c r="CA855" s="106"/>
      <c r="CB855" s="106"/>
      <c r="CC855" s="106"/>
      <c r="CD855" s="106"/>
      <c r="CE855" s="106"/>
      <c r="CF855" s="106"/>
    </row>
    <row r="856" spans="1:84" ht="12.5" x14ac:dyDescent="0.25">
      <c r="A856" s="106"/>
      <c r="B856" s="90"/>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c r="AD856" s="106"/>
      <c r="AE856" s="106"/>
      <c r="AF856" s="106"/>
      <c r="AG856" s="106"/>
      <c r="AH856" s="106"/>
      <c r="AI856" s="106"/>
      <c r="AJ856" s="106"/>
      <c r="AK856" s="106"/>
      <c r="AL856" s="106"/>
      <c r="AM856" s="106"/>
      <c r="AN856" s="106"/>
      <c r="AO856" s="106"/>
      <c r="AP856" s="106"/>
      <c r="AQ856" s="106"/>
      <c r="AR856" s="106"/>
      <c r="AS856" s="106"/>
      <c r="AT856" s="106"/>
      <c r="AU856" s="106"/>
      <c r="AV856" s="106"/>
      <c r="AW856" s="106"/>
      <c r="AX856" s="106"/>
      <c r="AY856" s="106"/>
      <c r="AZ856" s="106"/>
      <c r="BA856" s="106"/>
      <c r="BB856" s="106"/>
      <c r="BC856" s="106"/>
      <c r="BD856" s="106"/>
      <c r="BE856" s="106"/>
      <c r="BF856" s="106"/>
      <c r="BG856" s="106"/>
      <c r="BH856" s="106"/>
      <c r="BI856" s="106"/>
      <c r="BJ856" s="106"/>
      <c r="BK856" s="106"/>
      <c r="BL856" s="106"/>
      <c r="BM856" s="106"/>
      <c r="BN856" s="106"/>
      <c r="BO856" s="106"/>
      <c r="BP856" s="106"/>
      <c r="BQ856" s="106"/>
      <c r="BR856" s="106"/>
      <c r="BS856" s="106"/>
      <c r="BT856" s="106"/>
      <c r="BU856" s="106"/>
      <c r="BV856" s="106"/>
      <c r="BW856" s="106"/>
      <c r="BX856" s="106"/>
      <c r="BY856" s="106"/>
      <c r="BZ856" s="106"/>
      <c r="CA856" s="106"/>
      <c r="CB856" s="106"/>
      <c r="CC856" s="106"/>
      <c r="CD856" s="106"/>
      <c r="CE856" s="106"/>
      <c r="CF856" s="106"/>
    </row>
    <row r="857" spans="1:84" ht="12.5" x14ac:dyDescent="0.25">
      <c r="A857" s="106"/>
      <c r="B857" s="90"/>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c r="AD857" s="106"/>
      <c r="AE857" s="106"/>
      <c r="AF857" s="106"/>
      <c r="AG857" s="106"/>
      <c r="AH857" s="106"/>
      <c r="AI857" s="106"/>
      <c r="AJ857" s="106"/>
      <c r="AK857" s="106"/>
      <c r="AL857" s="106"/>
      <c r="AM857" s="106"/>
      <c r="AN857" s="106"/>
      <c r="AO857" s="106"/>
      <c r="AP857" s="106"/>
      <c r="AQ857" s="106"/>
      <c r="AR857" s="106"/>
      <c r="AS857" s="106"/>
      <c r="AT857" s="106"/>
      <c r="AU857" s="106"/>
      <c r="AV857" s="106"/>
      <c r="AW857" s="106"/>
      <c r="AX857" s="106"/>
      <c r="AY857" s="106"/>
      <c r="AZ857" s="106"/>
      <c r="BA857" s="106"/>
      <c r="BB857" s="106"/>
      <c r="BC857" s="106"/>
      <c r="BD857" s="106"/>
      <c r="BE857" s="106"/>
      <c r="BF857" s="106"/>
      <c r="BG857" s="106"/>
      <c r="BH857" s="106"/>
      <c r="BI857" s="106"/>
      <c r="BJ857" s="106"/>
      <c r="BK857" s="106"/>
      <c r="BL857" s="106"/>
      <c r="BM857" s="106"/>
      <c r="BN857" s="106"/>
      <c r="BO857" s="106"/>
      <c r="BP857" s="106"/>
      <c r="BQ857" s="106"/>
      <c r="BR857" s="106"/>
      <c r="BS857" s="106"/>
      <c r="BT857" s="106"/>
      <c r="BU857" s="106"/>
      <c r="BV857" s="106"/>
      <c r="BW857" s="106"/>
      <c r="BX857" s="106"/>
      <c r="BY857" s="106"/>
      <c r="BZ857" s="106"/>
      <c r="CA857" s="106"/>
      <c r="CB857" s="106"/>
      <c r="CC857" s="106"/>
      <c r="CD857" s="106"/>
      <c r="CE857" s="106"/>
      <c r="CF857" s="106"/>
    </row>
    <row r="858" spans="1:84" ht="12.5" x14ac:dyDescent="0.25">
      <c r="A858" s="106"/>
      <c r="B858" s="90"/>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c r="AD858" s="106"/>
      <c r="AE858" s="106"/>
      <c r="AF858" s="106"/>
      <c r="AG858" s="106"/>
      <c r="AH858" s="106"/>
      <c r="AI858" s="106"/>
      <c r="AJ858" s="106"/>
      <c r="AK858" s="106"/>
      <c r="AL858" s="106"/>
      <c r="AM858" s="106"/>
      <c r="AN858" s="106"/>
      <c r="AO858" s="106"/>
      <c r="AP858" s="106"/>
      <c r="AQ858" s="106"/>
      <c r="AR858" s="106"/>
      <c r="AS858" s="106"/>
      <c r="AT858" s="106"/>
      <c r="AU858" s="106"/>
      <c r="AV858" s="106"/>
      <c r="AW858" s="106"/>
      <c r="AX858" s="106"/>
      <c r="AY858" s="106"/>
      <c r="AZ858" s="106"/>
      <c r="BA858" s="106"/>
      <c r="BB858" s="106"/>
      <c r="BC858" s="106"/>
      <c r="BD858" s="106"/>
      <c r="BE858" s="106"/>
      <c r="BF858" s="106"/>
      <c r="BG858" s="106"/>
      <c r="BH858" s="106"/>
      <c r="BI858" s="106"/>
      <c r="BJ858" s="106"/>
      <c r="BK858" s="106"/>
      <c r="BL858" s="106"/>
      <c r="BM858" s="106"/>
      <c r="BN858" s="106"/>
      <c r="BO858" s="106"/>
      <c r="BP858" s="106"/>
      <c r="BQ858" s="106"/>
      <c r="BR858" s="106"/>
      <c r="BS858" s="106"/>
      <c r="BT858" s="106"/>
      <c r="BU858" s="106"/>
      <c r="BV858" s="106"/>
      <c r="BW858" s="106"/>
      <c r="BX858" s="106"/>
      <c r="BY858" s="106"/>
      <c r="BZ858" s="106"/>
      <c r="CA858" s="106"/>
      <c r="CB858" s="106"/>
      <c r="CC858" s="106"/>
      <c r="CD858" s="106"/>
      <c r="CE858" s="106"/>
      <c r="CF858" s="106"/>
    </row>
    <row r="859" spans="1:84" ht="12.5" x14ac:dyDescent="0.25">
      <c r="A859" s="106"/>
      <c r="B859" s="90"/>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c r="AA859" s="106"/>
      <c r="AB859" s="106"/>
      <c r="AC859" s="106"/>
      <c r="AD859" s="106"/>
      <c r="AE859" s="106"/>
      <c r="AF859" s="106"/>
      <c r="AG859" s="106"/>
      <c r="AH859" s="106"/>
      <c r="AI859" s="106"/>
      <c r="AJ859" s="106"/>
      <c r="AK859" s="106"/>
      <c r="AL859" s="106"/>
      <c r="AM859" s="106"/>
      <c r="AN859" s="106"/>
      <c r="AO859" s="106"/>
      <c r="AP859" s="106"/>
      <c r="AQ859" s="106"/>
      <c r="AR859" s="106"/>
      <c r="AS859" s="106"/>
      <c r="AT859" s="106"/>
      <c r="AU859" s="106"/>
      <c r="AV859" s="106"/>
      <c r="AW859" s="106"/>
      <c r="AX859" s="106"/>
      <c r="AY859" s="106"/>
      <c r="AZ859" s="106"/>
      <c r="BA859" s="106"/>
      <c r="BB859" s="106"/>
      <c r="BC859" s="106"/>
      <c r="BD859" s="106"/>
      <c r="BE859" s="106"/>
      <c r="BF859" s="106"/>
      <c r="BG859" s="106"/>
      <c r="BH859" s="106"/>
      <c r="BI859" s="106"/>
      <c r="BJ859" s="106"/>
      <c r="BK859" s="106"/>
      <c r="BL859" s="106"/>
      <c r="BM859" s="106"/>
      <c r="BN859" s="106"/>
      <c r="BO859" s="106"/>
      <c r="BP859" s="106"/>
      <c r="BQ859" s="106"/>
      <c r="BR859" s="106"/>
      <c r="BS859" s="106"/>
      <c r="BT859" s="106"/>
      <c r="BU859" s="106"/>
      <c r="BV859" s="106"/>
      <c r="BW859" s="106"/>
      <c r="BX859" s="106"/>
      <c r="BY859" s="106"/>
      <c r="BZ859" s="106"/>
      <c r="CA859" s="106"/>
      <c r="CB859" s="106"/>
      <c r="CC859" s="106"/>
      <c r="CD859" s="106"/>
      <c r="CE859" s="106"/>
      <c r="CF859" s="106"/>
    </row>
    <row r="860" spans="1:84" ht="12.5" x14ac:dyDescent="0.25">
      <c r="A860" s="106"/>
      <c r="B860" s="90"/>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c r="AA860" s="106"/>
      <c r="AB860" s="106"/>
      <c r="AC860" s="106"/>
      <c r="AD860" s="106"/>
      <c r="AE860" s="106"/>
      <c r="AF860" s="106"/>
      <c r="AG860" s="106"/>
      <c r="AH860" s="106"/>
      <c r="AI860" s="106"/>
      <c r="AJ860" s="106"/>
      <c r="AK860" s="106"/>
      <c r="AL860" s="106"/>
      <c r="AM860" s="106"/>
      <c r="AN860" s="106"/>
      <c r="AO860" s="106"/>
      <c r="AP860" s="106"/>
      <c r="AQ860" s="106"/>
      <c r="AR860" s="106"/>
      <c r="AS860" s="106"/>
      <c r="AT860" s="106"/>
      <c r="AU860" s="106"/>
      <c r="AV860" s="106"/>
      <c r="AW860" s="106"/>
      <c r="AX860" s="106"/>
      <c r="AY860" s="106"/>
      <c r="AZ860" s="106"/>
      <c r="BA860" s="106"/>
      <c r="BB860" s="106"/>
      <c r="BC860" s="106"/>
      <c r="BD860" s="106"/>
      <c r="BE860" s="106"/>
      <c r="BF860" s="106"/>
      <c r="BG860" s="106"/>
      <c r="BH860" s="106"/>
      <c r="BI860" s="106"/>
      <c r="BJ860" s="106"/>
      <c r="BK860" s="106"/>
      <c r="BL860" s="106"/>
      <c r="BM860" s="106"/>
      <c r="BN860" s="106"/>
      <c r="BO860" s="106"/>
      <c r="BP860" s="106"/>
      <c r="BQ860" s="106"/>
      <c r="BR860" s="106"/>
      <c r="BS860" s="106"/>
      <c r="BT860" s="106"/>
      <c r="BU860" s="106"/>
      <c r="BV860" s="106"/>
      <c r="BW860" s="106"/>
      <c r="BX860" s="106"/>
      <c r="BY860" s="106"/>
      <c r="BZ860" s="106"/>
      <c r="CA860" s="106"/>
      <c r="CB860" s="106"/>
      <c r="CC860" s="106"/>
      <c r="CD860" s="106"/>
      <c r="CE860" s="106"/>
      <c r="CF860" s="106"/>
    </row>
    <row r="861" spans="1:84" ht="12.5" x14ac:dyDescent="0.25">
      <c r="A861" s="106"/>
      <c r="B861" s="90"/>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c r="AA861" s="106"/>
      <c r="AB861" s="106"/>
      <c r="AC861" s="106"/>
      <c r="AD861" s="106"/>
      <c r="AE861" s="106"/>
      <c r="AF861" s="106"/>
      <c r="AG861" s="106"/>
      <c r="AH861" s="106"/>
      <c r="AI861" s="106"/>
      <c r="AJ861" s="106"/>
      <c r="AK861" s="106"/>
      <c r="AL861" s="106"/>
      <c r="AM861" s="106"/>
      <c r="AN861" s="106"/>
      <c r="AO861" s="106"/>
      <c r="AP861" s="106"/>
      <c r="AQ861" s="106"/>
      <c r="AR861" s="106"/>
      <c r="AS861" s="106"/>
      <c r="AT861" s="106"/>
      <c r="AU861" s="106"/>
      <c r="AV861" s="106"/>
      <c r="AW861" s="106"/>
      <c r="AX861" s="106"/>
      <c r="AY861" s="106"/>
      <c r="AZ861" s="106"/>
      <c r="BA861" s="106"/>
      <c r="BB861" s="106"/>
      <c r="BC861" s="106"/>
      <c r="BD861" s="106"/>
      <c r="BE861" s="106"/>
      <c r="BF861" s="106"/>
      <c r="BG861" s="106"/>
      <c r="BH861" s="106"/>
      <c r="BI861" s="106"/>
      <c r="BJ861" s="106"/>
      <c r="BK861" s="106"/>
      <c r="BL861" s="106"/>
      <c r="BM861" s="106"/>
      <c r="BN861" s="106"/>
      <c r="BO861" s="106"/>
      <c r="BP861" s="106"/>
      <c r="BQ861" s="106"/>
      <c r="BR861" s="106"/>
      <c r="BS861" s="106"/>
      <c r="BT861" s="106"/>
      <c r="BU861" s="106"/>
      <c r="BV861" s="106"/>
      <c r="BW861" s="106"/>
      <c r="BX861" s="106"/>
      <c r="BY861" s="106"/>
      <c r="BZ861" s="106"/>
      <c r="CA861" s="106"/>
      <c r="CB861" s="106"/>
      <c r="CC861" s="106"/>
      <c r="CD861" s="106"/>
      <c r="CE861" s="106"/>
      <c r="CF861" s="106"/>
    </row>
    <row r="862" spans="1:84" ht="12.5" x14ac:dyDescent="0.25">
      <c r="A862" s="106"/>
      <c r="B862" s="90"/>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c r="AD862" s="106"/>
      <c r="AE862" s="106"/>
      <c r="AF862" s="106"/>
      <c r="AG862" s="106"/>
      <c r="AH862" s="106"/>
      <c r="AI862" s="106"/>
      <c r="AJ862" s="106"/>
      <c r="AK862" s="106"/>
      <c r="AL862" s="106"/>
      <c r="AM862" s="106"/>
      <c r="AN862" s="106"/>
      <c r="AO862" s="106"/>
      <c r="AP862" s="106"/>
      <c r="AQ862" s="106"/>
      <c r="AR862" s="106"/>
      <c r="AS862" s="106"/>
      <c r="AT862" s="106"/>
      <c r="AU862" s="106"/>
      <c r="AV862" s="106"/>
      <c r="AW862" s="106"/>
      <c r="AX862" s="106"/>
      <c r="AY862" s="106"/>
      <c r="AZ862" s="106"/>
      <c r="BA862" s="106"/>
      <c r="BB862" s="106"/>
      <c r="BC862" s="106"/>
      <c r="BD862" s="106"/>
      <c r="BE862" s="106"/>
      <c r="BF862" s="106"/>
      <c r="BG862" s="106"/>
      <c r="BH862" s="106"/>
      <c r="BI862" s="106"/>
      <c r="BJ862" s="106"/>
      <c r="BK862" s="106"/>
      <c r="BL862" s="106"/>
      <c r="BM862" s="106"/>
      <c r="BN862" s="106"/>
      <c r="BO862" s="106"/>
      <c r="BP862" s="106"/>
      <c r="BQ862" s="106"/>
      <c r="BR862" s="106"/>
      <c r="BS862" s="106"/>
      <c r="BT862" s="106"/>
      <c r="BU862" s="106"/>
      <c r="BV862" s="106"/>
      <c r="BW862" s="106"/>
      <c r="BX862" s="106"/>
      <c r="BY862" s="106"/>
      <c r="BZ862" s="106"/>
      <c r="CA862" s="106"/>
      <c r="CB862" s="106"/>
      <c r="CC862" s="106"/>
      <c r="CD862" s="106"/>
      <c r="CE862" s="106"/>
      <c r="CF862" s="106"/>
    </row>
    <row r="863" spans="1:84" ht="12.5" x14ac:dyDescent="0.25">
      <c r="A863" s="106"/>
      <c r="B863" s="90"/>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c r="AD863" s="106"/>
      <c r="AE863" s="106"/>
      <c r="AF863" s="106"/>
      <c r="AG863" s="106"/>
      <c r="AH863" s="106"/>
      <c r="AI863" s="106"/>
      <c r="AJ863" s="106"/>
      <c r="AK863" s="106"/>
      <c r="AL863" s="106"/>
      <c r="AM863" s="106"/>
      <c r="AN863" s="106"/>
      <c r="AO863" s="106"/>
      <c r="AP863" s="106"/>
      <c r="AQ863" s="106"/>
      <c r="AR863" s="106"/>
      <c r="AS863" s="106"/>
      <c r="AT863" s="106"/>
      <c r="AU863" s="106"/>
      <c r="AV863" s="106"/>
      <c r="AW863" s="106"/>
      <c r="AX863" s="106"/>
      <c r="AY863" s="106"/>
      <c r="AZ863" s="106"/>
      <c r="BA863" s="106"/>
      <c r="BB863" s="106"/>
      <c r="BC863" s="106"/>
      <c r="BD863" s="106"/>
      <c r="BE863" s="106"/>
      <c r="BF863" s="106"/>
      <c r="BG863" s="106"/>
      <c r="BH863" s="106"/>
      <c r="BI863" s="106"/>
      <c r="BJ863" s="106"/>
      <c r="BK863" s="106"/>
      <c r="BL863" s="106"/>
      <c r="BM863" s="106"/>
      <c r="BN863" s="106"/>
      <c r="BO863" s="106"/>
      <c r="BP863" s="106"/>
      <c r="BQ863" s="106"/>
      <c r="BR863" s="106"/>
      <c r="BS863" s="106"/>
      <c r="BT863" s="106"/>
      <c r="BU863" s="106"/>
      <c r="BV863" s="106"/>
      <c r="BW863" s="106"/>
      <c r="BX863" s="106"/>
      <c r="BY863" s="106"/>
      <c r="BZ863" s="106"/>
      <c r="CA863" s="106"/>
      <c r="CB863" s="106"/>
      <c r="CC863" s="106"/>
      <c r="CD863" s="106"/>
      <c r="CE863" s="106"/>
      <c r="CF863" s="106"/>
    </row>
    <row r="864" spans="1:84" ht="12.5" x14ac:dyDescent="0.25">
      <c r="A864" s="106"/>
      <c r="B864" s="90"/>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c r="AD864" s="106"/>
      <c r="AE864" s="106"/>
      <c r="AF864" s="106"/>
      <c r="AG864" s="106"/>
      <c r="AH864" s="106"/>
      <c r="AI864" s="106"/>
      <c r="AJ864" s="106"/>
      <c r="AK864" s="106"/>
      <c r="AL864" s="106"/>
      <c r="AM864" s="106"/>
      <c r="AN864" s="106"/>
      <c r="AO864" s="106"/>
      <c r="AP864" s="106"/>
      <c r="AQ864" s="106"/>
      <c r="AR864" s="106"/>
      <c r="AS864" s="106"/>
      <c r="AT864" s="106"/>
      <c r="AU864" s="106"/>
      <c r="AV864" s="106"/>
      <c r="AW864" s="106"/>
      <c r="AX864" s="106"/>
      <c r="AY864" s="106"/>
      <c r="AZ864" s="106"/>
      <c r="BA864" s="106"/>
      <c r="BB864" s="106"/>
      <c r="BC864" s="106"/>
      <c r="BD864" s="106"/>
      <c r="BE864" s="106"/>
      <c r="BF864" s="106"/>
      <c r="BG864" s="106"/>
      <c r="BH864" s="106"/>
      <c r="BI864" s="106"/>
      <c r="BJ864" s="106"/>
      <c r="BK864" s="106"/>
      <c r="BL864" s="106"/>
      <c r="BM864" s="106"/>
      <c r="BN864" s="106"/>
      <c r="BO864" s="106"/>
      <c r="BP864" s="106"/>
      <c r="BQ864" s="106"/>
      <c r="BR864" s="106"/>
      <c r="BS864" s="106"/>
      <c r="BT864" s="106"/>
      <c r="BU864" s="106"/>
      <c r="BV864" s="106"/>
      <c r="BW864" s="106"/>
      <c r="BX864" s="106"/>
      <c r="BY864" s="106"/>
      <c r="BZ864" s="106"/>
      <c r="CA864" s="106"/>
      <c r="CB864" s="106"/>
      <c r="CC864" s="106"/>
      <c r="CD864" s="106"/>
      <c r="CE864" s="106"/>
      <c r="CF864" s="106"/>
    </row>
    <row r="865" spans="1:84" ht="12.5" x14ac:dyDescent="0.25">
      <c r="A865" s="106"/>
      <c r="B865" s="90"/>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c r="AD865" s="106"/>
      <c r="AE865" s="106"/>
      <c r="AF865" s="106"/>
      <c r="AG865" s="106"/>
      <c r="AH865" s="106"/>
      <c r="AI865" s="106"/>
      <c r="AJ865" s="106"/>
      <c r="AK865" s="106"/>
      <c r="AL865" s="106"/>
      <c r="AM865" s="106"/>
      <c r="AN865" s="106"/>
      <c r="AO865" s="106"/>
      <c r="AP865" s="106"/>
      <c r="AQ865" s="106"/>
      <c r="AR865" s="106"/>
      <c r="AS865" s="106"/>
      <c r="AT865" s="106"/>
      <c r="AU865" s="106"/>
      <c r="AV865" s="106"/>
      <c r="AW865" s="106"/>
      <c r="AX865" s="106"/>
      <c r="AY865" s="106"/>
      <c r="AZ865" s="106"/>
      <c r="BA865" s="106"/>
      <c r="BB865" s="106"/>
      <c r="BC865" s="106"/>
      <c r="BD865" s="106"/>
      <c r="BE865" s="106"/>
      <c r="BF865" s="106"/>
      <c r="BG865" s="106"/>
      <c r="BH865" s="106"/>
      <c r="BI865" s="106"/>
      <c r="BJ865" s="106"/>
      <c r="BK865" s="106"/>
      <c r="BL865" s="106"/>
      <c r="BM865" s="106"/>
      <c r="BN865" s="106"/>
      <c r="BO865" s="106"/>
      <c r="BP865" s="106"/>
      <c r="BQ865" s="106"/>
      <c r="BR865" s="106"/>
      <c r="BS865" s="106"/>
      <c r="BT865" s="106"/>
      <c r="BU865" s="106"/>
      <c r="BV865" s="106"/>
      <c r="BW865" s="106"/>
      <c r="BX865" s="106"/>
      <c r="BY865" s="106"/>
      <c r="BZ865" s="106"/>
      <c r="CA865" s="106"/>
      <c r="CB865" s="106"/>
      <c r="CC865" s="106"/>
      <c r="CD865" s="106"/>
      <c r="CE865" s="106"/>
      <c r="CF865" s="106"/>
    </row>
    <row r="866" spans="1:84" ht="12.5" x14ac:dyDescent="0.25">
      <c r="A866" s="106"/>
      <c r="B866" s="90"/>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c r="AD866" s="106"/>
      <c r="AE866" s="106"/>
      <c r="AF866" s="106"/>
      <c r="AG866" s="106"/>
      <c r="AH866" s="106"/>
      <c r="AI866" s="106"/>
      <c r="AJ866" s="106"/>
      <c r="AK866" s="106"/>
      <c r="AL866" s="106"/>
      <c r="AM866" s="106"/>
      <c r="AN866" s="106"/>
      <c r="AO866" s="106"/>
      <c r="AP866" s="106"/>
      <c r="AQ866" s="106"/>
      <c r="AR866" s="106"/>
      <c r="AS866" s="106"/>
      <c r="AT866" s="106"/>
      <c r="AU866" s="106"/>
      <c r="AV866" s="106"/>
      <c r="AW866" s="106"/>
      <c r="AX866" s="106"/>
      <c r="AY866" s="106"/>
      <c r="AZ866" s="106"/>
      <c r="BA866" s="106"/>
      <c r="BB866" s="106"/>
      <c r="BC866" s="106"/>
      <c r="BD866" s="106"/>
      <c r="BE866" s="106"/>
      <c r="BF866" s="106"/>
      <c r="BG866" s="106"/>
      <c r="BH866" s="106"/>
      <c r="BI866" s="106"/>
      <c r="BJ866" s="106"/>
      <c r="BK866" s="106"/>
      <c r="BL866" s="106"/>
      <c r="BM866" s="106"/>
      <c r="BN866" s="106"/>
      <c r="BO866" s="106"/>
      <c r="BP866" s="106"/>
      <c r="BQ866" s="106"/>
      <c r="BR866" s="106"/>
      <c r="BS866" s="106"/>
      <c r="BT866" s="106"/>
      <c r="BU866" s="106"/>
      <c r="BV866" s="106"/>
      <c r="BW866" s="106"/>
      <c r="BX866" s="106"/>
      <c r="BY866" s="106"/>
      <c r="BZ866" s="106"/>
      <c r="CA866" s="106"/>
      <c r="CB866" s="106"/>
      <c r="CC866" s="106"/>
      <c r="CD866" s="106"/>
      <c r="CE866" s="106"/>
      <c r="CF866" s="106"/>
    </row>
    <row r="867" spans="1:84" ht="12.5" x14ac:dyDescent="0.25">
      <c r="A867" s="106"/>
      <c r="B867" s="90"/>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c r="AD867" s="106"/>
      <c r="AE867" s="106"/>
      <c r="AF867" s="106"/>
      <c r="AG867" s="106"/>
      <c r="AH867" s="106"/>
      <c r="AI867" s="106"/>
      <c r="AJ867" s="106"/>
      <c r="AK867" s="106"/>
      <c r="AL867" s="106"/>
      <c r="AM867" s="106"/>
      <c r="AN867" s="106"/>
      <c r="AO867" s="106"/>
      <c r="AP867" s="106"/>
      <c r="AQ867" s="106"/>
      <c r="AR867" s="106"/>
      <c r="AS867" s="106"/>
      <c r="AT867" s="106"/>
      <c r="AU867" s="106"/>
      <c r="AV867" s="106"/>
      <c r="AW867" s="106"/>
      <c r="AX867" s="106"/>
      <c r="AY867" s="106"/>
      <c r="AZ867" s="106"/>
      <c r="BA867" s="106"/>
      <c r="BB867" s="106"/>
      <c r="BC867" s="106"/>
      <c r="BD867" s="106"/>
      <c r="BE867" s="106"/>
      <c r="BF867" s="106"/>
      <c r="BG867" s="106"/>
      <c r="BH867" s="106"/>
      <c r="BI867" s="106"/>
      <c r="BJ867" s="106"/>
      <c r="BK867" s="106"/>
      <c r="BL867" s="106"/>
      <c r="BM867" s="106"/>
      <c r="BN867" s="106"/>
      <c r="BO867" s="106"/>
      <c r="BP867" s="106"/>
      <c r="BQ867" s="106"/>
      <c r="BR867" s="106"/>
      <c r="BS867" s="106"/>
      <c r="BT867" s="106"/>
      <c r="BU867" s="106"/>
      <c r="BV867" s="106"/>
      <c r="BW867" s="106"/>
      <c r="BX867" s="106"/>
      <c r="BY867" s="106"/>
      <c r="BZ867" s="106"/>
      <c r="CA867" s="106"/>
      <c r="CB867" s="106"/>
      <c r="CC867" s="106"/>
      <c r="CD867" s="106"/>
      <c r="CE867" s="106"/>
      <c r="CF867" s="106"/>
    </row>
    <row r="868" spans="1:84" ht="12.5" x14ac:dyDescent="0.25">
      <c r="A868" s="106"/>
      <c r="B868" s="90"/>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c r="AD868" s="106"/>
      <c r="AE868" s="106"/>
      <c r="AF868" s="106"/>
      <c r="AG868" s="106"/>
      <c r="AH868" s="106"/>
      <c r="AI868" s="106"/>
      <c r="AJ868" s="106"/>
      <c r="AK868" s="106"/>
      <c r="AL868" s="106"/>
      <c r="AM868" s="106"/>
      <c r="AN868" s="106"/>
      <c r="AO868" s="106"/>
      <c r="AP868" s="106"/>
      <c r="AQ868" s="106"/>
      <c r="AR868" s="106"/>
      <c r="AS868" s="106"/>
      <c r="AT868" s="106"/>
      <c r="AU868" s="106"/>
      <c r="AV868" s="106"/>
      <c r="AW868" s="106"/>
      <c r="AX868" s="106"/>
      <c r="AY868" s="106"/>
      <c r="AZ868" s="106"/>
      <c r="BA868" s="106"/>
      <c r="BB868" s="106"/>
      <c r="BC868" s="106"/>
      <c r="BD868" s="106"/>
      <c r="BE868" s="106"/>
      <c r="BF868" s="106"/>
      <c r="BG868" s="106"/>
      <c r="BH868" s="106"/>
      <c r="BI868" s="106"/>
      <c r="BJ868" s="106"/>
      <c r="BK868" s="106"/>
      <c r="BL868" s="106"/>
      <c r="BM868" s="106"/>
      <c r="BN868" s="106"/>
      <c r="BO868" s="106"/>
      <c r="BP868" s="106"/>
      <c r="BQ868" s="106"/>
      <c r="BR868" s="106"/>
      <c r="BS868" s="106"/>
      <c r="BT868" s="106"/>
      <c r="BU868" s="106"/>
      <c r="BV868" s="106"/>
      <c r="BW868" s="106"/>
      <c r="BX868" s="106"/>
      <c r="BY868" s="106"/>
      <c r="BZ868" s="106"/>
      <c r="CA868" s="106"/>
      <c r="CB868" s="106"/>
      <c r="CC868" s="106"/>
      <c r="CD868" s="106"/>
      <c r="CE868" s="106"/>
      <c r="CF868" s="106"/>
    </row>
    <row r="869" spans="1:84" ht="12.5" x14ac:dyDescent="0.25">
      <c r="A869" s="106"/>
      <c r="B869" s="90"/>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c r="AD869" s="106"/>
      <c r="AE869" s="106"/>
      <c r="AF869" s="106"/>
      <c r="AG869" s="106"/>
      <c r="AH869" s="106"/>
      <c r="AI869" s="106"/>
      <c r="AJ869" s="106"/>
      <c r="AK869" s="106"/>
      <c r="AL869" s="106"/>
      <c r="AM869" s="106"/>
      <c r="AN869" s="106"/>
      <c r="AO869" s="106"/>
      <c r="AP869" s="106"/>
      <c r="AQ869" s="106"/>
      <c r="AR869" s="106"/>
      <c r="AS869" s="106"/>
      <c r="AT869" s="106"/>
      <c r="AU869" s="106"/>
      <c r="AV869" s="106"/>
      <c r="AW869" s="106"/>
      <c r="AX869" s="106"/>
      <c r="AY869" s="106"/>
      <c r="AZ869" s="106"/>
      <c r="BA869" s="106"/>
      <c r="BB869" s="106"/>
      <c r="BC869" s="106"/>
      <c r="BD869" s="106"/>
      <c r="BE869" s="106"/>
      <c r="BF869" s="106"/>
      <c r="BG869" s="106"/>
      <c r="BH869" s="106"/>
      <c r="BI869" s="106"/>
      <c r="BJ869" s="106"/>
      <c r="BK869" s="106"/>
      <c r="BL869" s="106"/>
      <c r="BM869" s="106"/>
      <c r="BN869" s="106"/>
      <c r="BO869" s="106"/>
      <c r="BP869" s="106"/>
      <c r="BQ869" s="106"/>
      <c r="BR869" s="106"/>
      <c r="BS869" s="106"/>
      <c r="BT869" s="106"/>
      <c r="BU869" s="106"/>
      <c r="BV869" s="106"/>
      <c r="BW869" s="106"/>
      <c r="BX869" s="106"/>
      <c r="BY869" s="106"/>
      <c r="BZ869" s="106"/>
      <c r="CA869" s="106"/>
      <c r="CB869" s="106"/>
      <c r="CC869" s="106"/>
      <c r="CD869" s="106"/>
      <c r="CE869" s="106"/>
      <c r="CF869" s="106"/>
    </row>
    <row r="870" spans="1:84" ht="12.5" x14ac:dyDescent="0.25">
      <c r="A870" s="106"/>
      <c r="B870" s="90"/>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c r="AD870" s="106"/>
      <c r="AE870" s="106"/>
      <c r="AF870" s="106"/>
      <c r="AG870" s="106"/>
      <c r="AH870" s="106"/>
      <c r="AI870" s="106"/>
      <c r="AJ870" s="106"/>
      <c r="AK870" s="106"/>
      <c r="AL870" s="106"/>
      <c r="AM870" s="106"/>
      <c r="AN870" s="106"/>
      <c r="AO870" s="106"/>
      <c r="AP870" s="106"/>
      <c r="AQ870" s="106"/>
      <c r="AR870" s="106"/>
      <c r="AS870" s="106"/>
      <c r="AT870" s="106"/>
      <c r="AU870" s="106"/>
      <c r="AV870" s="106"/>
      <c r="AW870" s="106"/>
      <c r="AX870" s="106"/>
      <c r="AY870" s="106"/>
      <c r="AZ870" s="106"/>
      <c r="BA870" s="106"/>
      <c r="BB870" s="106"/>
      <c r="BC870" s="106"/>
      <c r="BD870" s="106"/>
      <c r="BE870" s="106"/>
      <c r="BF870" s="106"/>
      <c r="BG870" s="106"/>
      <c r="BH870" s="106"/>
      <c r="BI870" s="106"/>
      <c r="BJ870" s="106"/>
      <c r="BK870" s="106"/>
      <c r="BL870" s="106"/>
      <c r="BM870" s="106"/>
      <c r="BN870" s="106"/>
      <c r="BO870" s="106"/>
      <c r="BP870" s="106"/>
      <c r="BQ870" s="106"/>
      <c r="BR870" s="106"/>
      <c r="BS870" s="106"/>
      <c r="BT870" s="106"/>
      <c r="BU870" s="106"/>
      <c r="BV870" s="106"/>
      <c r="BW870" s="106"/>
      <c r="BX870" s="106"/>
      <c r="BY870" s="106"/>
      <c r="BZ870" s="106"/>
      <c r="CA870" s="106"/>
      <c r="CB870" s="106"/>
      <c r="CC870" s="106"/>
      <c r="CD870" s="106"/>
      <c r="CE870" s="106"/>
      <c r="CF870" s="106"/>
    </row>
    <row r="871" spans="1:84" ht="12.5" x14ac:dyDescent="0.25">
      <c r="A871" s="106"/>
      <c r="B871" s="90"/>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c r="AD871" s="106"/>
      <c r="AE871" s="106"/>
      <c r="AF871" s="106"/>
      <c r="AG871" s="106"/>
      <c r="AH871" s="106"/>
      <c r="AI871" s="106"/>
      <c r="AJ871" s="106"/>
      <c r="AK871" s="106"/>
      <c r="AL871" s="106"/>
      <c r="AM871" s="106"/>
      <c r="AN871" s="106"/>
      <c r="AO871" s="106"/>
      <c r="AP871" s="106"/>
      <c r="AQ871" s="106"/>
      <c r="AR871" s="106"/>
      <c r="AS871" s="106"/>
      <c r="AT871" s="106"/>
      <c r="AU871" s="106"/>
      <c r="AV871" s="106"/>
      <c r="AW871" s="106"/>
      <c r="AX871" s="106"/>
      <c r="AY871" s="106"/>
      <c r="AZ871" s="106"/>
      <c r="BA871" s="106"/>
      <c r="BB871" s="106"/>
      <c r="BC871" s="106"/>
      <c r="BD871" s="106"/>
      <c r="BE871" s="106"/>
      <c r="BF871" s="106"/>
      <c r="BG871" s="106"/>
      <c r="BH871" s="106"/>
      <c r="BI871" s="106"/>
      <c r="BJ871" s="106"/>
      <c r="BK871" s="106"/>
      <c r="BL871" s="106"/>
      <c r="BM871" s="106"/>
      <c r="BN871" s="106"/>
      <c r="BO871" s="106"/>
      <c r="BP871" s="106"/>
      <c r="BQ871" s="106"/>
      <c r="BR871" s="106"/>
      <c r="BS871" s="106"/>
      <c r="BT871" s="106"/>
      <c r="BU871" s="106"/>
      <c r="BV871" s="106"/>
      <c r="BW871" s="106"/>
      <c r="BX871" s="106"/>
      <c r="BY871" s="106"/>
      <c r="BZ871" s="106"/>
      <c r="CA871" s="106"/>
      <c r="CB871" s="106"/>
      <c r="CC871" s="106"/>
      <c r="CD871" s="106"/>
      <c r="CE871" s="106"/>
      <c r="CF871" s="106"/>
    </row>
    <row r="872" spans="1:84" ht="12.5" x14ac:dyDescent="0.25">
      <c r="A872" s="106"/>
      <c r="B872" s="90"/>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c r="AD872" s="106"/>
      <c r="AE872" s="106"/>
      <c r="AF872" s="106"/>
      <c r="AG872" s="106"/>
      <c r="AH872" s="106"/>
      <c r="AI872" s="106"/>
      <c r="AJ872" s="106"/>
      <c r="AK872" s="106"/>
      <c r="AL872" s="106"/>
      <c r="AM872" s="106"/>
      <c r="AN872" s="106"/>
      <c r="AO872" s="106"/>
      <c r="AP872" s="106"/>
      <c r="AQ872" s="106"/>
      <c r="AR872" s="106"/>
      <c r="AS872" s="106"/>
      <c r="AT872" s="106"/>
      <c r="AU872" s="106"/>
      <c r="AV872" s="106"/>
      <c r="AW872" s="106"/>
      <c r="AX872" s="106"/>
      <c r="AY872" s="106"/>
      <c r="AZ872" s="106"/>
      <c r="BA872" s="106"/>
      <c r="BB872" s="106"/>
      <c r="BC872" s="106"/>
      <c r="BD872" s="106"/>
      <c r="BE872" s="106"/>
      <c r="BF872" s="106"/>
      <c r="BG872" s="106"/>
      <c r="BH872" s="106"/>
      <c r="BI872" s="106"/>
      <c r="BJ872" s="106"/>
      <c r="BK872" s="106"/>
      <c r="BL872" s="106"/>
      <c r="BM872" s="106"/>
      <c r="BN872" s="106"/>
      <c r="BO872" s="106"/>
      <c r="BP872" s="106"/>
      <c r="BQ872" s="106"/>
      <c r="BR872" s="106"/>
      <c r="BS872" s="106"/>
      <c r="BT872" s="106"/>
      <c r="BU872" s="106"/>
      <c r="BV872" s="106"/>
      <c r="BW872" s="106"/>
      <c r="BX872" s="106"/>
      <c r="BY872" s="106"/>
      <c r="BZ872" s="106"/>
      <c r="CA872" s="106"/>
      <c r="CB872" s="106"/>
      <c r="CC872" s="106"/>
      <c r="CD872" s="106"/>
      <c r="CE872" s="106"/>
      <c r="CF872" s="106"/>
    </row>
    <row r="873" spans="1:84" ht="12.5" x14ac:dyDescent="0.25">
      <c r="A873" s="106"/>
      <c r="B873" s="90"/>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c r="AD873" s="106"/>
      <c r="AE873" s="106"/>
      <c r="AF873" s="106"/>
      <c r="AG873" s="106"/>
      <c r="AH873" s="106"/>
      <c r="AI873" s="106"/>
      <c r="AJ873" s="106"/>
      <c r="AK873" s="106"/>
      <c r="AL873" s="106"/>
      <c r="AM873" s="106"/>
      <c r="AN873" s="106"/>
      <c r="AO873" s="106"/>
      <c r="AP873" s="106"/>
      <c r="AQ873" s="106"/>
      <c r="AR873" s="106"/>
      <c r="AS873" s="106"/>
      <c r="AT873" s="106"/>
      <c r="AU873" s="106"/>
      <c r="AV873" s="106"/>
      <c r="AW873" s="106"/>
      <c r="AX873" s="106"/>
      <c r="AY873" s="106"/>
      <c r="AZ873" s="106"/>
      <c r="BA873" s="106"/>
      <c r="BB873" s="106"/>
      <c r="BC873" s="106"/>
      <c r="BD873" s="106"/>
      <c r="BE873" s="106"/>
      <c r="BF873" s="106"/>
      <c r="BG873" s="106"/>
      <c r="BH873" s="106"/>
      <c r="BI873" s="106"/>
      <c r="BJ873" s="106"/>
      <c r="BK873" s="106"/>
      <c r="BL873" s="106"/>
      <c r="BM873" s="106"/>
      <c r="BN873" s="106"/>
      <c r="BO873" s="106"/>
      <c r="BP873" s="106"/>
      <c r="BQ873" s="106"/>
      <c r="BR873" s="106"/>
      <c r="BS873" s="106"/>
      <c r="BT873" s="106"/>
      <c r="BU873" s="106"/>
      <c r="BV873" s="106"/>
      <c r="BW873" s="106"/>
      <c r="BX873" s="106"/>
      <c r="BY873" s="106"/>
      <c r="BZ873" s="106"/>
      <c r="CA873" s="106"/>
      <c r="CB873" s="106"/>
      <c r="CC873" s="106"/>
      <c r="CD873" s="106"/>
      <c r="CE873" s="106"/>
      <c r="CF873" s="106"/>
    </row>
    <row r="874" spans="1:84" ht="12.5" x14ac:dyDescent="0.25">
      <c r="A874" s="106"/>
      <c r="B874" s="90"/>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c r="AD874" s="106"/>
      <c r="AE874" s="106"/>
      <c r="AF874" s="106"/>
      <c r="AG874" s="106"/>
      <c r="AH874" s="106"/>
      <c r="AI874" s="106"/>
      <c r="AJ874" s="106"/>
      <c r="AK874" s="106"/>
      <c r="AL874" s="106"/>
      <c r="AM874" s="106"/>
      <c r="AN874" s="106"/>
      <c r="AO874" s="106"/>
      <c r="AP874" s="106"/>
      <c r="AQ874" s="106"/>
      <c r="AR874" s="106"/>
      <c r="AS874" s="106"/>
      <c r="AT874" s="106"/>
      <c r="AU874" s="106"/>
      <c r="AV874" s="106"/>
      <c r="AW874" s="106"/>
      <c r="AX874" s="106"/>
      <c r="AY874" s="106"/>
      <c r="AZ874" s="106"/>
      <c r="BA874" s="106"/>
      <c r="BB874" s="106"/>
      <c r="BC874" s="106"/>
      <c r="BD874" s="106"/>
      <c r="BE874" s="106"/>
      <c r="BF874" s="106"/>
      <c r="BG874" s="106"/>
      <c r="BH874" s="106"/>
      <c r="BI874" s="106"/>
      <c r="BJ874" s="106"/>
      <c r="BK874" s="106"/>
      <c r="BL874" s="106"/>
      <c r="BM874" s="106"/>
      <c r="BN874" s="106"/>
      <c r="BO874" s="106"/>
      <c r="BP874" s="106"/>
      <c r="BQ874" s="106"/>
      <c r="BR874" s="106"/>
      <c r="BS874" s="106"/>
      <c r="BT874" s="106"/>
      <c r="BU874" s="106"/>
      <c r="BV874" s="106"/>
      <c r="BW874" s="106"/>
      <c r="BX874" s="106"/>
      <c r="BY874" s="106"/>
      <c r="BZ874" s="106"/>
      <c r="CA874" s="106"/>
      <c r="CB874" s="106"/>
      <c r="CC874" s="106"/>
      <c r="CD874" s="106"/>
      <c r="CE874" s="106"/>
      <c r="CF874" s="106"/>
    </row>
    <row r="875" spans="1:84" ht="12.5" x14ac:dyDescent="0.25">
      <c r="A875" s="106"/>
      <c r="B875" s="90"/>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c r="AD875" s="106"/>
      <c r="AE875" s="106"/>
      <c r="AF875" s="106"/>
      <c r="AG875" s="106"/>
      <c r="AH875" s="106"/>
      <c r="AI875" s="106"/>
      <c r="AJ875" s="106"/>
      <c r="AK875" s="106"/>
      <c r="AL875" s="106"/>
      <c r="AM875" s="106"/>
      <c r="AN875" s="106"/>
      <c r="AO875" s="106"/>
      <c r="AP875" s="106"/>
      <c r="AQ875" s="106"/>
      <c r="AR875" s="106"/>
      <c r="AS875" s="106"/>
      <c r="AT875" s="106"/>
      <c r="AU875" s="106"/>
      <c r="AV875" s="106"/>
      <c r="AW875" s="106"/>
      <c r="AX875" s="106"/>
      <c r="AY875" s="106"/>
      <c r="AZ875" s="106"/>
      <c r="BA875" s="106"/>
      <c r="BB875" s="106"/>
      <c r="BC875" s="106"/>
      <c r="BD875" s="106"/>
      <c r="BE875" s="106"/>
      <c r="BF875" s="106"/>
      <c r="BG875" s="106"/>
      <c r="BH875" s="106"/>
      <c r="BI875" s="106"/>
      <c r="BJ875" s="106"/>
      <c r="BK875" s="106"/>
      <c r="BL875" s="106"/>
      <c r="BM875" s="106"/>
      <c r="BN875" s="106"/>
      <c r="BO875" s="106"/>
      <c r="BP875" s="106"/>
      <c r="BQ875" s="106"/>
      <c r="BR875" s="106"/>
      <c r="BS875" s="106"/>
      <c r="BT875" s="106"/>
      <c r="BU875" s="106"/>
      <c r="BV875" s="106"/>
      <c r="BW875" s="106"/>
      <c r="BX875" s="106"/>
      <c r="BY875" s="106"/>
      <c r="BZ875" s="106"/>
      <c r="CA875" s="106"/>
      <c r="CB875" s="106"/>
      <c r="CC875" s="106"/>
      <c r="CD875" s="106"/>
      <c r="CE875" s="106"/>
      <c r="CF875" s="106"/>
    </row>
    <row r="876" spans="1:84" ht="12.5" x14ac:dyDescent="0.25">
      <c r="A876" s="106"/>
      <c r="B876" s="90"/>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c r="AD876" s="106"/>
      <c r="AE876" s="106"/>
      <c r="AF876" s="106"/>
      <c r="AG876" s="106"/>
      <c r="AH876" s="106"/>
      <c r="AI876" s="106"/>
      <c r="AJ876" s="106"/>
      <c r="AK876" s="106"/>
      <c r="AL876" s="106"/>
      <c r="AM876" s="106"/>
      <c r="AN876" s="106"/>
      <c r="AO876" s="106"/>
      <c r="AP876" s="106"/>
      <c r="AQ876" s="106"/>
      <c r="AR876" s="106"/>
      <c r="AS876" s="106"/>
      <c r="AT876" s="106"/>
      <c r="AU876" s="106"/>
      <c r="AV876" s="106"/>
      <c r="AW876" s="106"/>
      <c r="AX876" s="106"/>
      <c r="AY876" s="106"/>
      <c r="AZ876" s="106"/>
      <c r="BA876" s="106"/>
      <c r="BB876" s="106"/>
      <c r="BC876" s="106"/>
      <c r="BD876" s="106"/>
      <c r="BE876" s="106"/>
      <c r="BF876" s="106"/>
      <c r="BG876" s="106"/>
      <c r="BH876" s="106"/>
      <c r="BI876" s="106"/>
      <c r="BJ876" s="106"/>
      <c r="BK876" s="106"/>
      <c r="BL876" s="106"/>
      <c r="BM876" s="106"/>
      <c r="BN876" s="106"/>
      <c r="BO876" s="106"/>
      <c r="BP876" s="106"/>
      <c r="BQ876" s="106"/>
      <c r="BR876" s="106"/>
      <c r="BS876" s="106"/>
      <c r="BT876" s="106"/>
      <c r="BU876" s="106"/>
      <c r="BV876" s="106"/>
      <c r="BW876" s="106"/>
      <c r="BX876" s="106"/>
      <c r="BY876" s="106"/>
      <c r="BZ876" s="106"/>
      <c r="CA876" s="106"/>
      <c r="CB876" s="106"/>
      <c r="CC876" s="106"/>
      <c r="CD876" s="106"/>
      <c r="CE876" s="106"/>
      <c r="CF876" s="106"/>
    </row>
    <row r="877" spans="1:84" ht="12.5" x14ac:dyDescent="0.25">
      <c r="A877" s="106"/>
      <c r="B877" s="90"/>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c r="AD877" s="106"/>
      <c r="AE877" s="106"/>
      <c r="AF877" s="106"/>
      <c r="AG877" s="106"/>
      <c r="AH877" s="106"/>
      <c r="AI877" s="106"/>
      <c r="AJ877" s="106"/>
      <c r="AK877" s="106"/>
      <c r="AL877" s="106"/>
      <c r="AM877" s="106"/>
      <c r="AN877" s="106"/>
      <c r="AO877" s="106"/>
      <c r="AP877" s="106"/>
      <c r="AQ877" s="106"/>
      <c r="AR877" s="106"/>
      <c r="AS877" s="106"/>
      <c r="AT877" s="106"/>
      <c r="AU877" s="106"/>
      <c r="AV877" s="106"/>
      <c r="AW877" s="106"/>
      <c r="AX877" s="106"/>
      <c r="AY877" s="106"/>
      <c r="AZ877" s="106"/>
      <c r="BA877" s="106"/>
      <c r="BB877" s="106"/>
      <c r="BC877" s="106"/>
      <c r="BD877" s="106"/>
      <c r="BE877" s="106"/>
      <c r="BF877" s="106"/>
      <c r="BG877" s="106"/>
      <c r="BH877" s="106"/>
      <c r="BI877" s="106"/>
      <c r="BJ877" s="106"/>
      <c r="BK877" s="106"/>
      <c r="BL877" s="106"/>
      <c r="BM877" s="106"/>
      <c r="BN877" s="106"/>
      <c r="BO877" s="106"/>
      <c r="BP877" s="106"/>
      <c r="BQ877" s="106"/>
      <c r="BR877" s="106"/>
      <c r="BS877" s="106"/>
      <c r="BT877" s="106"/>
      <c r="BU877" s="106"/>
      <c r="BV877" s="106"/>
      <c r="BW877" s="106"/>
      <c r="BX877" s="106"/>
      <c r="BY877" s="106"/>
      <c r="BZ877" s="106"/>
      <c r="CA877" s="106"/>
      <c r="CB877" s="106"/>
      <c r="CC877" s="106"/>
      <c r="CD877" s="106"/>
      <c r="CE877" s="106"/>
      <c r="CF877" s="106"/>
    </row>
    <row r="878" spans="1:84" ht="12.5" x14ac:dyDescent="0.25">
      <c r="A878" s="106"/>
      <c r="B878" s="90"/>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c r="AD878" s="106"/>
      <c r="AE878" s="106"/>
      <c r="AF878" s="106"/>
      <c r="AG878" s="106"/>
      <c r="AH878" s="106"/>
      <c r="AI878" s="106"/>
      <c r="AJ878" s="106"/>
      <c r="AK878" s="106"/>
      <c r="AL878" s="106"/>
      <c r="AM878" s="106"/>
      <c r="AN878" s="106"/>
      <c r="AO878" s="106"/>
      <c r="AP878" s="106"/>
      <c r="AQ878" s="106"/>
      <c r="AR878" s="106"/>
      <c r="AS878" s="106"/>
      <c r="AT878" s="106"/>
      <c r="AU878" s="106"/>
      <c r="AV878" s="106"/>
      <c r="AW878" s="106"/>
      <c r="AX878" s="106"/>
      <c r="AY878" s="106"/>
      <c r="AZ878" s="106"/>
      <c r="BA878" s="106"/>
      <c r="BB878" s="106"/>
      <c r="BC878" s="106"/>
      <c r="BD878" s="106"/>
      <c r="BE878" s="106"/>
      <c r="BF878" s="106"/>
      <c r="BG878" s="106"/>
      <c r="BH878" s="106"/>
      <c r="BI878" s="106"/>
      <c r="BJ878" s="106"/>
      <c r="BK878" s="106"/>
      <c r="BL878" s="106"/>
      <c r="BM878" s="106"/>
      <c r="BN878" s="106"/>
      <c r="BO878" s="106"/>
      <c r="BP878" s="106"/>
      <c r="BQ878" s="106"/>
      <c r="BR878" s="106"/>
      <c r="BS878" s="106"/>
      <c r="BT878" s="106"/>
      <c r="BU878" s="106"/>
      <c r="BV878" s="106"/>
      <c r="BW878" s="106"/>
      <c r="BX878" s="106"/>
      <c r="BY878" s="106"/>
      <c r="BZ878" s="106"/>
      <c r="CA878" s="106"/>
      <c r="CB878" s="106"/>
      <c r="CC878" s="106"/>
      <c r="CD878" s="106"/>
      <c r="CE878" s="106"/>
      <c r="CF878" s="106"/>
    </row>
    <row r="879" spans="1:84" ht="12.5" x14ac:dyDescent="0.25">
      <c r="A879" s="106"/>
      <c r="B879" s="90"/>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c r="AD879" s="106"/>
      <c r="AE879" s="106"/>
      <c r="AF879" s="106"/>
      <c r="AG879" s="106"/>
      <c r="AH879" s="106"/>
      <c r="AI879" s="106"/>
      <c r="AJ879" s="106"/>
      <c r="AK879" s="106"/>
      <c r="AL879" s="106"/>
      <c r="AM879" s="106"/>
      <c r="AN879" s="106"/>
      <c r="AO879" s="106"/>
      <c r="AP879" s="106"/>
      <c r="AQ879" s="106"/>
      <c r="AR879" s="106"/>
      <c r="AS879" s="106"/>
      <c r="AT879" s="106"/>
      <c r="AU879" s="106"/>
      <c r="AV879" s="106"/>
      <c r="AW879" s="106"/>
      <c r="AX879" s="106"/>
      <c r="AY879" s="106"/>
      <c r="AZ879" s="106"/>
      <c r="BA879" s="106"/>
      <c r="BB879" s="106"/>
      <c r="BC879" s="106"/>
      <c r="BD879" s="106"/>
      <c r="BE879" s="106"/>
      <c r="BF879" s="106"/>
      <c r="BG879" s="106"/>
      <c r="BH879" s="106"/>
      <c r="BI879" s="106"/>
      <c r="BJ879" s="106"/>
      <c r="BK879" s="106"/>
      <c r="BL879" s="106"/>
      <c r="BM879" s="106"/>
      <c r="BN879" s="106"/>
      <c r="BO879" s="106"/>
      <c r="BP879" s="106"/>
      <c r="BQ879" s="106"/>
      <c r="BR879" s="106"/>
      <c r="BS879" s="106"/>
      <c r="BT879" s="106"/>
      <c r="BU879" s="106"/>
      <c r="BV879" s="106"/>
      <c r="BW879" s="106"/>
      <c r="BX879" s="106"/>
      <c r="BY879" s="106"/>
      <c r="BZ879" s="106"/>
      <c r="CA879" s="106"/>
      <c r="CB879" s="106"/>
      <c r="CC879" s="106"/>
      <c r="CD879" s="106"/>
      <c r="CE879" s="106"/>
      <c r="CF879" s="106"/>
    </row>
    <row r="880" spans="1:84" ht="12.5" x14ac:dyDescent="0.25">
      <c r="A880" s="106"/>
      <c r="B880" s="90"/>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c r="AD880" s="106"/>
      <c r="AE880" s="106"/>
      <c r="AF880" s="106"/>
      <c r="AG880" s="106"/>
      <c r="AH880" s="106"/>
      <c r="AI880" s="106"/>
      <c r="AJ880" s="106"/>
      <c r="AK880" s="106"/>
      <c r="AL880" s="106"/>
      <c r="AM880" s="106"/>
      <c r="AN880" s="106"/>
      <c r="AO880" s="106"/>
      <c r="AP880" s="106"/>
      <c r="AQ880" s="106"/>
      <c r="AR880" s="106"/>
      <c r="AS880" s="106"/>
      <c r="AT880" s="106"/>
      <c r="AU880" s="106"/>
      <c r="AV880" s="106"/>
      <c r="AW880" s="106"/>
      <c r="AX880" s="106"/>
      <c r="AY880" s="106"/>
      <c r="AZ880" s="106"/>
      <c r="BA880" s="106"/>
      <c r="BB880" s="106"/>
      <c r="BC880" s="106"/>
      <c r="BD880" s="106"/>
      <c r="BE880" s="106"/>
      <c r="BF880" s="106"/>
      <c r="BG880" s="106"/>
      <c r="BH880" s="106"/>
      <c r="BI880" s="106"/>
      <c r="BJ880" s="106"/>
      <c r="BK880" s="106"/>
      <c r="BL880" s="106"/>
      <c r="BM880" s="106"/>
      <c r="BN880" s="106"/>
      <c r="BO880" s="106"/>
      <c r="BP880" s="106"/>
      <c r="BQ880" s="106"/>
      <c r="BR880" s="106"/>
      <c r="BS880" s="106"/>
      <c r="BT880" s="106"/>
      <c r="BU880" s="106"/>
      <c r="BV880" s="106"/>
      <c r="BW880" s="106"/>
      <c r="BX880" s="106"/>
      <c r="BY880" s="106"/>
      <c r="BZ880" s="106"/>
      <c r="CA880" s="106"/>
      <c r="CB880" s="106"/>
      <c r="CC880" s="106"/>
      <c r="CD880" s="106"/>
      <c r="CE880" s="106"/>
      <c r="CF880" s="106"/>
    </row>
    <row r="881" spans="1:84" ht="12.5" x14ac:dyDescent="0.25">
      <c r="A881" s="106"/>
      <c r="B881" s="90"/>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c r="AD881" s="106"/>
      <c r="AE881" s="106"/>
      <c r="AF881" s="106"/>
      <c r="AG881" s="106"/>
      <c r="AH881" s="106"/>
      <c r="AI881" s="106"/>
      <c r="AJ881" s="106"/>
      <c r="AK881" s="106"/>
      <c r="AL881" s="106"/>
      <c r="AM881" s="106"/>
      <c r="AN881" s="106"/>
      <c r="AO881" s="106"/>
      <c r="AP881" s="106"/>
      <c r="AQ881" s="106"/>
      <c r="AR881" s="106"/>
      <c r="AS881" s="106"/>
      <c r="AT881" s="106"/>
      <c r="AU881" s="106"/>
      <c r="AV881" s="106"/>
      <c r="AW881" s="106"/>
      <c r="AX881" s="106"/>
      <c r="AY881" s="106"/>
      <c r="AZ881" s="106"/>
      <c r="BA881" s="106"/>
      <c r="BB881" s="106"/>
      <c r="BC881" s="106"/>
      <c r="BD881" s="106"/>
      <c r="BE881" s="106"/>
      <c r="BF881" s="106"/>
      <c r="BG881" s="106"/>
      <c r="BH881" s="106"/>
      <c r="BI881" s="106"/>
      <c r="BJ881" s="106"/>
      <c r="BK881" s="106"/>
      <c r="BL881" s="106"/>
      <c r="BM881" s="106"/>
      <c r="BN881" s="106"/>
      <c r="BO881" s="106"/>
      <c r="BP881" s="106"/>
      <c r="BQ881" s="106"/>
      <c r="BR881" s="106"/>
      <c r="BS881" s="106"/>
      <c r="BT881" s="106"/>
      <c r="BU881" s="106"/>
      <c r="BV881" s="106"/>
      <c r="BW881" s="106"/>
      <c r="BX881" s="106"/>
      <c r="BY881" s="106"/>
      <c r="BZ881" s="106"/>
      <c r="CA881" s="106"/>
      <c r="CB881" s="106"/>
      <c r="CC881" s="106"/>
      <c r="CD881" s="106"/>
      <c r="CE881" s="106"/>
      <c r="CF881" s="106"/>
    </row>
    <row r="882" spans="1:84" ht="12.5" x14ac:dyDescent="0.25">
      <c r="A882" s="106"/>
      <c r="B882" s="90"/>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c r="AD882" s="106"/>
      <c r="AE882" s="106"/>
      <c r="AF882" s="106"/>
      <c r="AG882" s="106"/>
      <c r="AH882" s="106"/>
      <c r="AI882" s="106"/>
      <c r="AJ882" s="106"/>
      <c r="AK882" s="106"/>
      <c r="AL882" s="106"/>
      <c r="AM882" s="106"/>
      <c r="AN882" s="106"/>
      <c r="AO882" s="106"/>
      <c r="AP882" s="106"/>
      <c r="AQ882" s="106"/>
      <c r="AR882" s="106"/>
      <c r="AS882" s="106"/>
      <c r="AT882" s="106"/>
      <c r="AU882" s="106"/>
      <c r="AV882" s="106"/>
      <c r="AW882" s="106"/>
      <c r="AX882" s="106"/>
      <c r="AY882" s="106"/>
      <c r="AZ882" s="106"/>
      <c r="BA882" s="106"/>
      <c r="BB882" s="106"/>
      <c r="BC882" s="106"/>
      <c r="BD882" s="106"/>
      <c r="BE882" s="106"/>
      <c r="BF882" s="106"/>
      <c r="BG882" s="106"/>
      <c r="BH882" s="106"/>
      <c r="BI882" s="106"/>
      <c r="BJ882" s="106"/>
      <c r="BK882" s="106"/>
      <c r="BL882" s="106"/>
      <c r="BM882" s="106"/>
      <c r="BN882" s="106"/>
      <c r="BO882" s="106"/>
      <c r="BP882" s="106"/>
      <c r="BQ882" s="106"/>
      <c r="BR882" s="106"/>
      <c r="BS882" s="106"/>
      <c r="BT882" s="106"/>
      <c r="BU882" s="106"/>
      <c r="BV882" s="106"/>
      <c r="BW882" s="106"/>
      <c r="BX882" s="106"/>
      <c r="BY882" s="106"/>
      <c r="BZ882" s="106"/>
      <c r="CA882" s="106"/>
      <c r="CB882" s="106"/>
      <c r="CC882" s="106"/>
      <c r="CD882" s="106"/>
      <c r="CE882" s="106"/>
      <c r="CF882" s="106"/>
    </row>
    <row r="883" spans="1:84" ht="12.5" x14ac:dyDescent="0.25">
      <c r="A883" s="106"/>
      <c r="B883" s="90"/>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c r="AD883" s="106"/>
      <c r="AE883" s="106"/>
      <c r="AF883" s="106"/>
      <c r="AG883" s="106"/>
      <c r="AH883" s="106"/>
      <c r="AI883" s="106"/>
      <c r="AJ883" s="106"/>
      <c r="AK883" s="106"/>
      <c r="AL883" s="106"/>
      <c r="AM883" s="106"/>
      <c r="AN883" s="106"/>
      <c r="AO883" s="106"/>
      <c r="AP883" s="106"/>
      <c r="AQ883" s="106"/>
      <c r="AR883" s="106"/>
      <c r="AS883" s="106"/>
      <c r="AT883" s="106"/>
      <c r="AU883" s="106"/>
      <c r="AV883" s="106"/>
      <c r="AW883" s="106"/>
      <c r="AX883" s="106"/>
      <c r="AY883" s="106"/>
      <c r="AZ883" s="106"/>
      <c r="BA883" s="106"/>
      <c r="BB883" s="106"/>
      <c r="BC883" s="106"/>
      <c r="BD883" s="106"/>
      <c r="BE883" s="106"/>
      <c r="BF883" s="106"/>
      <c r="BG883" s="106"/>
      <c r="BH883" s="106"/>
      <c r="BI883" s="106"/>
      <c r="BJ883" s="106"/>
      <c r="BK883" s="106"/>
      <c r="BL883" s="106"/>
      <c r="BM883" s="106"/>
      <c r="BN883" s="106"/>
      <c r="BO883" s="106"/>
      <c r="BP883" s="106"/>
      <c r="BQ883" s="106"/>
      <c r="BR883" s="106"/>
      <c r="BS883" s="106"/>
      <c r="BT883" s="106"/>
      <c r="BU883" s="106"/>
      <c r="BV883" s="106"/>
      <c r="BW883" s="106"/>
      <c r="BX883" s="106"/>
      <c r="BY883" s="106"/>
      <c r="BZ883" s="106"/>
      <c r="CA883" s="106"/>
      <c r="CB883" s="106"/>
      <c r="CC883" s="106"/>
      <c r="CD883" s="106"/>
      <c r="CE883" s="106"/>
      <c r="CF883" s="106"/>
    </row>
    <row r="884" spans="1:84" ht="12.5" x14ac:dyDescent="0.25">
      <c r="A884" s="106"/>
      <c r="B884" s="90"/>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c r="AD884" s="106"/>
      <c r="AE884" s="106"/>
      <c r="AF884" s="106"/>
      <c r="AG884" s="106"/>
      <c r="AH884" s="106"/>
      <c r="AI884" s="106"/>
      <c r="AJ884" s="106"/>
      <c r="AK884" s="106"/>
      <c r="AL884" s="106"/>
      <c r="AM884" s="106"/>
      <c r="AN884" s="106"/>
      <c r="AO884" s="106"/>
      <c r="AP884" s="106"/>
      <c r="AQ884" s="106"/>
      <c r="AR884" s="106"/>
      <c r="AS884" s="106"/>
      <c r="AT884" s="106"/>
      <c r="AU884" s="106"/>
      <c r="AV884" s="106"/>
      <c r="AW884" s="106"/>
      <c r="AX884" s="106"/>
      <c r="AY884" s="106"/>
      <c r="AZ884" s="106"/>
      <c r="BA884" s="106"/>
      <c r="BB884" s="106"/>
      <c r="BC884" s="106"/>
      <c r="BD884" s="106"/>
      <c r="BE884" s="106"/>
      <c r="BF884" s="106"/>
      <c r="BG884" s="106"/>
      <c r="BH884" s="106"/>
      <c r="BI884" s="106"/>
      <c r="BJ884" s="106"/>
      <c r="BK884" s="106"/>
      <c r="BL884" s="106"/>
      <c r="BM884" s="106"/>
      <c r="BN884" s="106"/>
      <c r="BO884" s="106"/>
      <c r="BP884" s="106"/>
      <c r="BQ884" s="106"/>
      <c r="BR884" s="106"/>
      <c r="BS884" s="106"/>
      <c r="BT884" s="106"/>
      <c r="BU884" s="106"/>
      <c r="BV884" s="106"/>
      <c r="BW884" s="106"/>
      <c r="BX884" s="106"/>
      <c r="BY884" s="106"/>
      <c r="BZ884" s="106"/>
      <c r="CA884" s="106"/>
      <c r="CB884" s="106"/>
      <c r="CC884" s="106"/>
      <c r="CD884" s="106"/>
      <c r="CE884" s="106"/>
      <c r="CF884" s="106"/>
    </row>
    <row r="885" spans="1:84" ht="12.5" x14ac:dyDescent="0.25">
      <c r="A885" s="106"/>
      <c r="B885" s="90"/>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c r="AD885" s="106"/>
      <c r="AE885" s="106"/>
      <c r="AF885" s="106"/>
      <c r="AG885" s="106"/>
      <c r="AH885" s="106"/>
      <c r="AI885" s="106"/>
      <c r="AJ885" s="106"/>
      <c r="AK885" s="106"/>
      <c r="AL885" s="106"/>
      <c r="AM885" s="106"/>
      <c r="AN885" s="106"/>
      <c r="AO885" s="106"/>
      <c r="AP885" s="106"/>
      <c r="AQ885" s="106"/>
      <c r="AR885" s="106"/>
      <c r="AS885" s="106"/>
      <c r="AT885" s="106"/>
      <c r="AU885" s="106"/>
      <c r="AV885" s="106"/>
      <c r="AW885" s="106"/>
      <c r="AX885" s="106"/>
      <c r="AY885" s="106"/>
      <c r="AZ885" s="106"/>
      <c r="BA885" s="106"/>
      <c r="BB885" s="106"/>
      <c r="BC885" s="106"/>
      <c r="BD885" s="106"/>
      <c r="BE885" s="106"/>
      <c r="BF885" s="106"/>
      <c r="BG885" s="106"/>
      <c r="BH885" s="106"/>
      <c r="BI885" s="106"/>
      <c r="BJ885" s="106"/>
      <c r="BK885" s="106"/>
      <c r="BL885" s="106"/>
      <c r="BM885" s="106"/>
      <c r="BN885" s="106"/>
      <c r="BO885" s="106"/>
      <c r="BP885" s="106"/>
      <c r="BQ885" s="106"/>
      <c r="BR885" s="106"/>
      <c r="BS885" s="106"/>
      <c r="BT885" s="106"/>
      <c r="BU885" s="106"/>
      <c r="BV885" s="106"/>
      <c r="BW885" s="106"/>
      <c r="BX885" s="106"/>
      <c r="BY885" s="106"/>
      <c r="BZ885" s="106"/>
      <c r="CA885" s="106"/>
      <c r="CB885" s="106"/>
      <c r="CC885" s="106"/>
      <c r="CD885" s="106"/>
      <c r="CE885" s="106"/>
      <c r="CF885" s="106"/>
    </row>
    <row r="886" spans="1:84" ht="12.5" x14ac:dyDescent="0.25">
      <c r="A886" s="106"/>
      <c r="B886" s="90"/>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c r="AD886" s="106"/>
      <c r="AE886" s="106"/>
      <c r="AF886" s="106"/>
      <c r="AG886" s="106"/>
      <c r="AH886" s="106"/>
      <c r="AI886" s="106"/>
      <c r="AJ886" s="106"/>
      <c r="AK886" s="106"/>
      <c r="AL886" s="106"/>
      <c r="AM886" s="106"/>
      <c r="AN886" s="106"/>
      <c r="AO886" s="106"/>
      <c r="AP886" s="106"/>
      <c r="AQ886" s="106"/>
      <c r="AR886" s="106"/>
      <c r="AS886" s="106"/>
      <c r="AT886" s="106"/>
      <c r="AU886" s="106"/>
      <c r="AV886" s="106"/>
      <c r="AW886" s="106"/>
      <c r="AX886" s="106"/>
      <c r="AY886" s="106"/>
      <c r="AZ886" s="106"/>
      <c r="BA886" s="106"/>
      <c r="BB886" s="106"/>
      <c r="BC886" s="106"/>
      <c r="BD886" s="106"/>
      <c r="BE886" s="106"/>
      <c r="BF886" s="106"/>
      <c r="BG886" s="106"/>
      <c r="BH886" s="106"/>
      <c r="BI886" s="106"/>
      <c r="BJ886" s="106"/>
      <c r="BK886" s="106"/>
      <c r="BL886" s="106"/>
      <c r="BM886" s="106"/>
      <c r="BN886" s="106"/>
      <c r="BO886" s="106"/>
      <c r="BP886" s="106"/>
      <c r="BQ886" s="106"/>
      <c r="BR886" s="106"/>
      <c r="BS886" s="106"/>
      <c r="BT886" s="106"/>
      <c r="BU886" s="106"/>
      <c r="BV886" s="106"/>
      <c r="BW886" s="106"/>
      <c r="BX886" s="106"/>
      <c r="BY886" s="106"/>
      <c r="BZ886" s="106"/>
      <c r="CA886" s="106"/>
      <c r="CB886" s="106"/>
      <c r="CC886" s="106"/>
      <c r="CD886" s="106"/>
      <c r="CE886" s="106"/>
      <c r="CF886" s="106"/>
    </row>
    <row r="887" spans="1:84" ht="12.5" x14ac:dyDescent="0.25">
      <c r="A887" s="106"/>
      <c r="B887" s="90"/>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c r="AD887" s="106"/>
      <c r="AE887" s="106"/>
      <c r="AF887" s="106"/>
      <c r="AG887" s="106"/>
      <c r="AH887" s="106"/>
      <c r="AI887" s="106"/>
      <c r="AJ887" s="106"/>
      <c r="AK887" s="106"/>
      <c r="AL887" s="106"/>
      <c r="AM887" s="106"/>
      <c r="AN887" s="106"/>
      <c r="AO887" s="106"/>
      <c r="AP887" s="106"/>
      <c r="AQ887" s="106"/>
      <c r="AR887" s="106"/>
      <c r="AS887" s="106"/>
      <c r="AT887" s="106"/>
      <c r="AU887" s="106"/>
      <c r="AV887" s="106"/>
      <c r="AW887" s="106"/>
      <c r="AX887" s="106"/>
      <c r="AY887" s="106"/>
      <c r="AZ887" s="106"/>
      <c r="BA887" s="106"/>
      <c r="BB887" s="106"/>
      <c r="BC887" s="106"/>
      <c r="BD887" s="106"/>
      <c r="BE887" s="106"/>
      <c r="BF887" s="106"/>
      <c r="BG887" s="106"/>
      <c r="BH887" s="106"/>
      <c r="BI887" s="106"/>
      <c r="BJ887" s="106"/>
      <c r="BK887" s="106"/>
      <c r="BL887" s="106"/>
      <c r="BM887" s="106"/>
      <c r="BN887" s="106"/>
      <c r="BO887" s="106"/>
      <c r="BP887" s="106"/>
      <c r="BQ887" s="106"/>
      <c r="BR887" s="106"/>
      <c r="BS887" s="106"/>
      <c r="BT887" s="106"/>
      <c r="BU887" s="106"/>
      <c r="BV887" s="106"/>
      <c r="BW887" s="106"/>
      <c r="BX887" s="106"/>
      <c r="BY887" s="106"/>
      <c r="BZ887" s="106"/>
      <c r="CA887" s="106"/>
      <c r="CB887" s="106"/>
      <c r="CC887" s="106"/>
      <c r="CD887" s="106"/>
      <c r="CE887" s="106"/>
      <c r="CF887" s="106"/>
    </row>
    <row r="888" spans="1:84" ht="12.5" x14ac:dyDescent="0.25">
      <c r="A888" s="106"/>
      <c r="B888" s="90"/>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c r="AD888" s="106"/>
      <c r="AE888" s="106"/>
      <c r="AF888" s="106"/>
      <c r="AG888" s="106"/>
      <c r="AH888" s="106"/>
      <c r="AI888" s="106"/>
      <c r="AJ888" s="106"/>
      <c r="AK888" s="106"/>
      <c r="AL888" s="106"/>
      <c r="AM888" s="106"/>
      <c r="AN888" s="106"/>
      <c r="AO888" s="106"/>
      <c r="AP888" s="106"/>
      <c r="AQ888" s="106"/>
      <c r="AR888" s="106"/>
      <c r="AS888" s="106"/>
      <c r="AT888" s="106"/>
      <c r="AU888" s="106"/>
      <c r="AV888" s="106"/>
      <c r="AW888" s="106"/>
      <c r="AX888" s="106"/>
      <c r="AY888" s="106"/>
      <c r="AZ888" s="106"/>
      <c r="BA888" s="106"/>
      <c r="BB888" s="106"/>
      <c r="BC888" s="106"/>
      <c r="BD888" s="106"/>
      <c r="BE888" s="106"/>
      <c r="BF888" s="106"/>
      <c r="BG888" s="106"/>
      <c r="BH888" s="106"/>
      <c r="BI888" s="106"/>
      <c r="BJ888" s="106"/>
      <c r="BK888" s="106"/>
      <c r="BL888" s="106"/>
      <c r="BM888" s="106"/>
      <c r="BN888" s="106"/>
      <c r="BO888" s="106"/>
      <c r="BP888" s="106"/>
      <c r="BQ888" s="106"/>
      <c r="BR888" s="106"/>
      <c r="BS888" s="106"/>
      <c r="BT888" s="106"/>
      <c r="BU888" s="106"/>
      <c r="BV888" s="106"/>
      <c r="BW888" s="106"/>
      <c r="BX888" s="106"/>
      <c r="BY888" s="106"/>
      <c r="BZ888" s="106"/>
      <c r="CA888" s="106"/>
      <c r="CB888" s="106"/>
      <c r="CC888" s="106"/>
      <c r="CD888" s="106"/>
      <c r="CE888" s="106"/>
      <c r="CF888" s="106"/>
    </row>
    <row r="889" spans="1:84" ht="12.5" x14ac:dyDescent="0.25">
      <c r="A889" s="106"/>
      <c r="B889" s="90"/>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c r="AD889" s="106"/>
      <c r="AE889" s="106"/>
      <c r="AF889" s="106"/>
      <c r="AG889" s="106"/>
      <c r="AH889" s="106"/>
      <c r="AI889" s="106"/>
      <c r="AJ889" s="106"/>
      <c r="AK889" s="106"/>
      <c r="AL889" s="106"/>
      <c r="AM889" s="106"/>
      <c r="AN889" s="106"/>
      <c r="AO889" s="106"/>
      <c r="AP889" s="106"/>
      <c r="AQ889" s="106"/>
      <c r="AR889" s="106"/>
      <c r="AS889" s="106"/>
      <c r="AT889" s="106"/>
      <c r="AU889" s="106"/>
      <c r="AV889" s="106"/>
      <c r="AW889" s="106"/>
      <c r="AX889" s="106"/>
      <c r="AY889" s="106"/>
      <c r="AZ889" s="106"/>
      <c r="BA889" s="106"/>
      <c r="BB889" s="106"/>
      <c r="BC889" s="106"/>
      <c r="BD889" s="106"/>
      <c r="BE889" s="106"/>
      <c r="BF889" s="106"/>
      <c r="BG889" s="106"/>
      <c r="BH889" s="106"/>
      <c r="BI889" s="106"/>
      <c r="BJ889" s="106"/>
      <c r="BK889" s="106"/>
      <c r="BL889" s="106"/>
      <c r="BM889" s="106"/>
      <c r="BN889" s="106"/>
      <c r="BO889" s="106"/>
      <c r="BP889" s="106"/>
      <c r="BQ889" s="106"/>
      <c r="BR889" s="106"/>
      <c r="BS889" s="106"/>
      <c r="BT889" s="106"/>
      <c r="BU889" s="106"/>
      <c r="BV889" s="106"/>
      <c r="BW889" s="106"/>
      <c r="BX889" s="106"/>
      <c r="BY889" s="106"/>
      <c r="BZ889" s="106"/>
      <c r="CA889" s="106"/>
      <c r="CB889" s="106"/>
      <c r="CC889" s="106"/>
      <c r="CD889" s="106"/>
      <c r="CE889" s="106"/>
      <c r="CF889" s="106"/>
    </row>
    <row r="890" spans="1:84" ht="12.5" x14ac:dyDescent="0.25">
      <c r="A890" s="106"/>
      <c r="B890" s="90"/>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c r="AD890" s="106"/>
      <c r="AE890" s="106"/>
      <c r="AF890" s="106"/>
      <c r="AG890" s="106"/>
      <c r="AH890" s="106"/>
      <c r="AI890" s="106"/>
      <c r="AJ890" s="106"/>
      <c r="AK890" s="106"/>
      <c r="AL890" s="106"/>
      <c r="AM890" s="106"/>
      <c r="AN890" s="106"/>
      <c r="AO890" s="106"/>
      <c r="AP890" s="106"/>
      <c r="AQ890" s="106"/>
      <c r="AR890" s="106"/>
      <c r="AS890" s="106"/>
      <c r="AT890" s="106"/>
      <c r="AU890" s="106"/>
      <c r="AV890" s="106"/>
      <c r="AW890" s="106"/>
      <c r="AX890" s="106"/>
      <c r="AY890" s="106"/>
      <c r="AZ890" s="106"/>
      <c r="BA890" s="106"/>
      <c r="BB890" s="106"/>
      <c r="BC890" s="106"/>
      <c r="BD890" s="106"/>
      <c r="BE890" s="106"/>
      <c r="BF890" s="106"/>
      <c r="BG890" s="106"/>
      <c r="BH890" s="106"/>
      <c r="BI890" s="106"/>
      <c r="BJ890" s="106"/>
      <c r="BK890" s="106"/>
      <c r="BL890" s="106"/>
      <c r="BM890" s="106"/>
      <c r="BN890" s="106"/>
      <c r="BO890" s="106"/>
      <c r="BP890" s="106"/>
      <c r="BQ890" s="106"/>
      <c r="BR890" s="106"/>
      <c r="BS890" s="106"/>
      <c r="BT890" s="106"/>
      <c r="BU890" s="106"/>
      <c r="BV890" s="106"/>
      <c r="BW890" s="106"/>
      <c r="BX890" s="106"/>
      <c r="BY890" s="106"/>
      <c r="BZ890" s="106"/>
      <c r="CA890" s="106"/>
      <c r="CB890" s="106"/>
      <c r="CC890" s="106"/>
      <c r="CD890" s="106"/>
      <c r="CE890" s="106"/>
      <c r="CF890" s="106"/>
    </row>
    <row r="891" spans="1:84" ht="12.5" x14ac:dyDescent="0.25">
      <c r="A891" s="106"/>
      <c r="B891" s="90"/>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c r="AD891" s="106"/>
      <c r="AE891" s="106"/>
      <c r="AF891" s="106"/>
      <c r="AG891" s="106"/>
      <c r="AH891" s="106"/>
      <c r="AI891" s="106"/>
      <c r="AJ891" s="106"/>
      <c r="AK891" s="106"/>
      <c r="AL891" s="106"/>
      <c r="AM891" s="106"/>
      <c r="AN891" s="106"/>
      <c r="AO891" s="106"/>
      <c r="AP891" s="106"/>
      <c r="AQ891" s="106"/>
      <c r="AR891" s="106"/>
      <c r="AS891" s="106"/>
      <c r="AT891" s="106"/>
      <c r="AU891" s="106"/>
      <c r="AV891" s="106"/>
      <c r="AW891" s="106"/>
      <c r="AX891" s="106"/>
      <c r="AY891" s="106"/>
      <c r="AZ891" s="106"/>
      <c r="BA891" s="106"/>
      <c r="BB891" s="106"/>
      <c r="BC891" s="106"/>
      <c r="BD891" s="106"/>
      <c r="BE891" s="106"/>
      <c r="BF891" s="106"/>
      <c r="BG891" s="106"/>
      <c r="BH891" s="106"/>
      <c r="BI891" s="106"/>
      <c r="BJ891" s="106"/>
      <c r="BK891" s="106"/>
      <c r="BL891" s="106"/>
      <c r="BM891" s="106"/>
      <c r="BN891" s="106"/>
      <c r="BO891" s="106"/>
      <c r="BP891" s="106"/>
      <c r="BQ891" s="106"/>
      <c r="BR891" s="106"/>
      <c r="BS891" s="106"/>
      <c r="BT891" s="106"/>
      <c r="BU891" s="106"/>
      <c r="BV891" s="106"/>
      <c r="BW891" s="106"/>
      <c r="BX891" s="106"/>
      <c r="BY891" s="106"/>
      <c r="BZ891" s="106"/>
      <c r="CA891" s="106"/>
      <c r="CB891" s="106"/>
      <c r="CC891" s="106"/>
      <c r="CD891" s="106"/>
      <c r="CE891" s="106"/>
      <c r="CF891" s="106"/>
    </row>
    <row r="892" spans="1:84" ht="12.5" x14ac:dyDescent="0.25">
      <c r="A892" s="106"/>
      <c r="B892" s="90"/>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c r="AD892" s="106"/>
      <c r="AE892" s="106"/>
      <c r="AF892" s="106"/>
      <c r="AG892" s="106"/>
      <c r="AH892" s="106"/>
      <c r="AI892" s="106"/>
      <c r="AJ892" s="106"/>
      <c r="AK892" s="106"/>
      <c r="AL892" s="106"/>
      <c r="AM892" s="106"/>
      <c r="AN892" s="106"/>
      <c r="AO892" s="106"/>
      <c r="AP892" s="106"/>
      <c r="AQ892" s="106"/>
      <c r="AR892" s="106"/>
      <c r="AS892" s="106"/>
      <c r="AT892" s="106"/>
      <c r="AU892" s="106"/>
      <c r="AV892" s="106"/>
      <c r="AW892" s="106"/>
      <c r="AX892" s="106"/>
      <c r="AY892" s="106"/>
      <c r="AZ892" s="106"/>
      <c r="BA892" s="106"/>
      <c r="BB892" s="106"/>
      <c r="BC892" s="106"/>
      <c r="BD892" s="106"/>
      <c r="BE892" s="106"/>
      <c r="BF892" s="106"/>
      <c r="BG892" s="106"/>
      <c r="BH892" s="106"/>
      <c r="BI892" s="106"/>
      <c r="BJ892" s="106"/>
      <c r="BK892" s="106"/>
      <c r="BL892" s="106"/>
      <c r="BM892" s="106"/>
      <c r="BN892" s="106"/>
      <c r="BO892" s="106"/>
      <c r="BP892" s="106"/>
      <c r="BQ892" s="106"/>
      <c r="BR892" s="106"/>
      <c r="BS892" s="106"/>
      <c r="BT892" s="106"/>
      <c r="BU892" s="106"/>
      <c r="BV892" s="106"/>
      <c r="BW892" s="106"/>
      <c r="BX892" s="106"/>
      <c r="BY892" s="106"/>
      <c r="BZ892" s="106"/>
      <c r="CA892" s="106"/>
      <c r="CB892" s="106"/>
      <c r="CC892" s="106"/>
      <c r="CD892" s="106"/>
      <c r="CE892" s="106"/>
      <c r="CF892" s="106"/>
    </row>
    <row r="893" spans="1:84" ht="12.5" x14ac:dyDescent="0.25">
      <c r="A893" s="106"/>
      <c r="B893" s="90"/>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c r="AD893" s="106"/>
      <c r="AE893" s="106"/>
      <c r="AF893" s="106"/>
      <c r="AG893" s="106"/>
      <c r="AH893" s="106"/>
      <c r="AI893" s="106"/>
      <c r="AJ893" s="106"/>
      <c r="AK893" s="106"/>
      <c r="AL893" s="106"/>
      <c r="AM893" s="106"/>
      <c r="AN893" s="106"/>
      <c r="AO893" s="106"/>
      <c r="AP893" s="106"/>
      <c r="AQ893" s="106"/>
      <c r="AR893" s="106"/>
      <c r="AS893" s="106"/>
      <c r="AT893" s="106"/>
      <c r="AU893" s="106"/>
      <c r="AV893" s="106"/>
      <c r="AW893" s="106"/>
      <c r="AX893" s="106"/>
      <c r="AY893" s="106"/>
      <c r="AZ893" s="106"/>
      <c r="BA893" s="106"/>
      <c r="BB893" s="106"/>
      <c r="BC893" s="106"/>
      <c r="BD893" s="106"/>
      <c r="BE893" s="106"/>
      <c r="BF893" s="106"/>
      <c r="BG893" s="106"/>
      <c r="BH893" s="106"/>
      <c r="BI893" s="106"/>
      <c r="BJ893" s="106"/>
      <c r="BK893" s="106"/>
      <c r="BL893" s="106"/>
      <c r="BM893" s="106"/>
      <c r="BN893" s="106"/>
      <c r="BO893" s="106"/>
      <c r="BP893" s="106"/>
      <c r="BQ893" s="106"/>
      <c r="BR893" s="106"/>
      <c r="BS893" s="106"/>
      <c r="BT893" s="106"/>
      <c r="BU893" s="106"/>
      <c r="BV893" s="106"/>
      <c r="BW893" s="106"/>
      <c r="BX893" s="106"/>
      <c r="BY893" s="106"/>
      <c r="BZ893" s="106"/>
      <c r="CA893" s="106"/>
      <c r="CB893" s="106"/>
      <c r="CC893" s="106"/>
      <c r="CD893" s="106"/>
      <c r="CE893" s="106"/>
      <c r="CF893" s="106"/>
    </row>
    <row r="894" spans="1:84" ht="12.5" x14ac:dyDescent="0.25">
      <c r="A894" s="106"/>
      <c r="B894" s="90"/>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c r="AD894" s="106"/>
      <c r="AE894" s="106"/>
      <c r="AF894" s="106"/>
      <c r="AG894" s="106"/>
      <c r="AH894" s="106"/>
      <c r="AI894" s="106"/>
      <c r="AJ894" s="106"/>
      <c r="AK894" s="106"/>
      <c r="AL894" s="106"/>
      <c r="AM894" s="106"/>
      <c r="AN894" s="106"/>
      <c r="AO894" s="106"/>
      <c r="AP894" s="106"/>
      <c r="AQ894" s="106"/>
      <c r="AR894" s="106"/>
      <c r="AS894" s="106"/>
      <c r="AT894" s="106"/>
      <c r="AU894" s="106"/>
      <c r="AV894" s="106"/>
      <c r="AW894" s="106"/>
      <c r="AX894" s="106"/>
      <c r="AY894" s="106"/>
      <c r="AZ894" s="106"/>
      <c r="BA894" s="106"/>
      <c r="BB894" s="106"/>
      <c r="BC894" s="106"/>
      <c r="BD894" s="106"/>
      <c r="BE894" s="106"/>
      <c r="BF894" s="106"/>
      <c r="BG894" s="106"/>
      <c r="BH894" s="106"/>
      <c r="BI894" s="106"/>
      <c r="BJ894" s="106"/>
      <c r="BK894" s="106"/>
      <c r="BL894" s="106"/>
      <c r="BM894" s="106"/>
      <c r="BN894" s="106"/>
      <c r="BO894" s="106"/>
      <c r="BP894" s="106"/>
      <c r="BQ894" s="106"/>
      <c r="BR894" s="106"/>
      <c r="BS894" s="106"/>
      <c r="BT894" s="106"/>
      <c r="BU894" s="106"/>
      <c r="BV894" s="106"/>
      <c r="BW894" s="106"/>
      <c r="BX894" s="106"/>
      <c r="BY894" s="106"/>
      <c r="BZ894" s="106"/>
      <c r="CA894" s="106"/>
      <c r="CB894" s="106"/>
      <c r="CC894" s="106"/>
      <c r="CD894" s="106"/>
      <c r="CE894" s="106"/>
      <c r="CF894" s="106"/>
    </row>
    <row r="895" spans="1:84" ht="12.5" x14ac:dyDescent="0.25">
      <c r="A895" s="106"/>
      <c r="B895" s="90"/>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c r="AD895" s="106"/>
      <c r="AE895" s="106"/>
      <c r="AF895" s="106"/>
      <c r="AG895" s="106"/>
      <c r="AH895" s="106"/>
      <c r="AI895" s="106"/>
      <c r="AJ895" s="106"/>
      <c r="AK895" s="106"/>
      <c r="AL895" s="106"/>
      <c r="AM895" s="106"/>
      <c r="AN895" s="106"/>
      <c r="AO895" s="106"/>
      <c r="AP895" s="106"/>
      <c r="AQ895" s="106"/>
      <c r="AR895" s="106"/>
      <c r="AS895" s="106"/>
      <c r="AT895" s="106"/>
      <c r="AU895" s="106"/>
      <c r="AV895" s="106"/>
      <c r="AW895" s="106"/>
      <c r="AX895" s="106"/>
      <c r="AY895" s="106"/>
      <c r="AZ895" s="106"/>
      <c r="BA895" s="106"/>
      <c r="BB895" s="106"/>
      <c r="BC895" s="106"/>
      <c r="BD895" s="106"/>
      <c r="BE895" s="106"/>
      <c r="BF895" s="106"/>
      <c r="BG895" s="106"/>
      <c r="BH895" s="106"/>
      <c r="BI895" s="106"/>
      <c r="BJ895" s="106"/>
      <c r="BK895" s="106"/>
      <c r="BL895" s="106"/>
      <c r="BM895" s="106"/>
      <c r="BN895" s="106"/>
      <c r="BO895" s="106"/>
      <c r="BP895" s="106"/>
      <c r="BQ895" s="106"/>
      <c r="BR895" s="106"/>
      <c r="BS895" s="106"/>
      <c r="BT895" s="106"/>
      <c r="BU895" s="106"/>
      <c r="BV895" s="106"/>
      <c r="BW895" s="106"/>
      <c r="BX895" s="106"/>
      <c r="BY895" s="106"/>
      <c r="BZ895" s="106"/>
      <c r="CA895" s="106"/>
      <c r="CB895" s="106"/>
      <c r="CC895" s="106"/>
      <c r="CD895" s="106"/>
      <c r="CE895" s="106"/>
      <c r="CF895" s="106"/>
    </row>
    <row r="896" spans="1:84" ht="12.5" x14ac:dyDescent="0.25">
      <c r="A896" s="106"/>
      <c r="B896" s="90"/>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c r="AD896" s="106"/>
      <c r="AE896" s="106"/>
      <c r="AF896" s="106"/>
      <c r="AG896" s="106"/>
      <c r="AH896" s="106"/>
      <c r="AI896" s="106"/>
      <c r="AJ896" s="106"/>
      <c r="AK896" s="106"/>
      <c r="AL896" s="106"/>
      <c r="AM896" s="106"/>
      <c r="AN896" s="106"/>
      <c r="AO896" s="106"/>
      <c r="AP896" s="106"/>
      <c r="AQ896" s="106"/>
      <c r="AR896" s="106"/>
      <c r="AS896" s="106"/>
      <c r="AT896" s="106"/>
      <c r="AU896" s="106"/>
      <c r="AV896" s="106"/>
      <c r="AW896" s="106"/>
      <c r="AX896" s="106"/>
      <c r="AY896" s="106"/>
      <c r="AZ896" s="106"/>
      <c r="BA896" s="106"/>
      <c r="BB896" s="106"/>
      <c r="BC896" s="106"/>
      <c r="BD896" s="106"/>
      <c r="BE896" s="106"/>
      <c r="BF896" s="106"/>
      <c r="BG896" s="106"/>
      <c r="BH896" s="106"/>
      <c r="BI896" s="106"/>
      <c r="BJ896" s="106"/>
      <c r="BK896" s="106"/>
      <c r="BL896" s="106"/>
      <c r="BM896" s="106"/>
      <c r="BN896" s="106"/>
      <c r="BO896" s="106"/>
      <c r="BP896" s="106"/>
      <c r="BQ896" s="106"/>
      <c r="BR896" s="106"/>
      <c r="BS896" s="106"/>
      <c r="BT896" s="106"/>
      <c r="BU896" s="106"/>
      <c r="BV896" s="106"/>
      <c r="BW896" s="106"/>
      <c r="BX896" s="106"/>
      <c r="BY896" s="106"/>
      <c r="BZ896" s="106"/>
      <c r="CA896" s="106"/>
      <c r="CB896" s="106"/>
      <c r="CC896" s="106"/>
      <c r="CD896" s="106"/>
      <c r="CE896" s="106"/>
      <c r="CF896" s="106"/>
    </row>
    <row r="897" spans="1:84" ht="12.5" x14ac:dyDescent="0.25">
      <c r="A897" s="106"/>
      <c r="B897" s="90"/>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c r="AF897" s="106"/>
      <c r="AG897" s="106"/>
      <c r="AH897" s="106"/>
      <c r="AI897" s="106"/>
      <c r="AJ897" s="106"/>
      <c r="AK897" s="106"/>
      <c r="AL897" s="106"/>
      <c r="AM897" s="106"/>
      <c r="AN897" s="106"/>
      <c r="AO897" s="106"/>
      <c r="AP897" s="106"/>
      <c r="AQ897" s="106"/>
      <c r="AR897" s="106"/>
      <c r="AS897" s="106"/>
      <c r="AT897" s="106"/>
      <c r="AU897" s="106"/>
      <c r="AV897" s="106"/>
      <c r="AW897" s="106"/>
      <c r="AX897" s="106"/>
      <c r="AY897" s="106"/>
      <c r="AZ897" s="106"/>
      <c r="BA897" s="106"/>
      <c r="BB897" s="106"/>
      <c r="BC897" s="106"/>
      <c r="BD897" s="106"/>
      <c r="BE897" s="106"/>
      <c r="BF897" s="106"/>
      <c r="BG897" s="106"/>
      <c r="BH897" s="106"/>
      <c r="BI897" s="106"/>
      <c r="BJ897" s="106"/>
      <c r="BK897" s="106"/>
      <c r="BL897" s="106"/>
      <c r="BM897" s="106"/>
      <c r="BN897" s="106"/>
      <c r="BO897" s="106"/>
      <c r="BP897" s="106"/>
      <c r="BQ897" s="106"/>
      <c r="BR897" s="106"/>
      <c r="BS897" s="106"/>
      <c r="BT897" s="106"/>
      <c r="BU897" s="106"/>
      <c r="BV897" s="106"/>
      <c r="BW897" s="106"/>
      <c r="BX897" s="106"/>
      <c r="BY897" s="106"/>
      <c r="BZ897" s="106"/>
      <c r="CA897" s="106"/>
      <c r="CB897" s="106"/>
      <c r="CC897" s="106"/>
      <c r="CD897" s="106"/>
      <c r="CE897" s="106"/>
      <c r="CF897" s="106"/>
    </row>
    <row r="898" spans="1:84" ht="12.5" x14ac:dyDescent="0.25">
      <c r="A898" s="106"/>
      <c r="B898" s="90"/>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c r="AD898" s="106"/>
      <c r="AE898" s="106"/>
      <c r="AF898" s="106"/>
      <c r="AG898" s="106"/>
      <c r="AH898" s="106"/>
      <c r="AI898" s="106"/>
      <c r="AJ898" s="106"/>
      <c r="AK898" s="106"/>
      <c r="AL898" s="106"/>
      <c r="AM898" s="106"/>
      <c r="AN898" s="106"/>
      <c r="AO898" s="106"/>
      <c r="AP898" s="106"/>
      <c r="AQ898" s="106"/>
      <c r="AR898" s="106"/>
      <c r="AS898" s="106"/>
      <c r="AT898" s="106"/>
      <c r="AU898" s="106"/>
      <c r="AV898" s="106"/>
      <c r="AW898" s="106"/>
      <c r="AX898" s="106"/>
      <c r="AY898" s="106"/>
      <c r="AZ898" s="106"/>
      <c r="BA898" s="106"/>
      <c r="BB898" s="106"/>
      <c r="BC898" s="106"/>
      <c r="BD898" s="106"/>
      <c r="BE898" s="106"/>
      <c r="BF898" s="106"/>
      <c r="BG898" s="106"/>
      <c r="BH898" s="106"/>
      <c r="BI898" s="106"/>
      <c r="BJ898" s="106"/>
      <c r="BK898" s="106"/>
      <c r="BL898" s="106"/>
      <c r="BM898" s="106"/>
      <c r="BN898" s="106"/>
      <c r="BO898" s="106"/>
      <c r="BP898" s="106"/>
      <c r="BQ898" s="106"/>
      <c r="BR898" s="106"/>
      <c r="BS898" s="106"/>
      <c r="BT898" s="106"/>
      <c r="BU898" s="106"/>
      <c r="BV898" s="106"/>
      <c r="BW898" s="106"/>
      <c r="BX898" s="106"/>
      <c r="BY898" s="106"/>
      <c r="BZ898" s="106"/>
      <c r="CA898" s="106"/>
      <c r="CB898" s="106"/>
      <c r="CC898" s="106"/>
      <c r="CD898" s="106"/>
      <c r="CE898" s="106"/>
      <c r="CF898" s="106"/>
    </row>
    <row r="899" spans="1:84" ht="12.5" x14ac:dyDescent="0.25">
      <c r="A899" s="106"/>
      <c r="B899" s="90"/>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c r="AD899" s="106"/>
      <c r="AE899" s="106"/>
      <c r="AF899" s="106"/>
      <c r="AG899" s="106"/>
      <c r="AH899" s="106"/>
      <c r="AI899" s="106"/>
      <c r="AJ899" s="106"/>
      <c r="AK899" s="106"/>
      <c r="AL899" s="106"/>
      <c r="AM899" s="106"/>
      <c r="AN899" s="106"/>
      <c r="AO899" s="106"/>
      <c r="AP899" s="106"/>
      <c r="AQ899" s="106"/>
      <c r="AR899" s="106"/>
      <c r="AS899" s="106"/>
      <c r="AT899" s="106"/>
      <c r="AU899" s="106"/>
      <c r="AV899" s="106"/>
      <c r="AW899" s="106"/>
      <c r="AX899" s="106"/>
      <c r="AY899" s="106"/>
      <c r="AZ899" s="106"/>
      <c r="BA899" s="106"/>
      <c r="BB899" s="106"/>
      <c r="BC899" s="106"/>
      <c r="BD899" s="106"/>
      <c r="BE899" s="106"/>
      <c r="BF899" s="106"/>
      <c r="BG899" s="106"/>
      <c r="BH899" s="106"/>
      <c r="BI899" s="106"/>
      <c r="BJ899" s="106"/>
      <c r="BK899" s="106"/>
      <c r="BL899" s="106"/>
      <c r="BM899" s="106"/>
      <c r="BN899" s="106"/>
      <c r="BO899" s="106"/>
      <c r="BP899" s="106"/>
      <c r="BQ899" s="106"/>
      <c r="BR899" s="106"/>
      <c r="BS899" s="106"/>
      <c r="BT899" s="106"/>
      <c r="BU899" s="106"/>
      <c r="BV899" s="106"/>
      <c r="BW899" s="106"/>
      <c r="BX899" s="106"/>
      <c r="BY899" s="106"/>
      <c r="BZ899" s="106"/>
      <c r="CA899" s="106"/>
      <c r="CB899" s="106"/>
      <c r="CC899" s="106"/>
      <c r="CD899" s="106"/>
      <c r="CE899" s="106"/>
      <c r="CF899" s="106"/>
    </row>
    <row r="900" spans="1:84" ht="12.5" x14ac:dyDescent="0.25">
      <c r="A900" s="106"/>
      <c r="B900" s="90"/>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c r="AD900" s="106"/>
      <c r="AE900" s="106"/>
      <c r="AF900" s="106"/>
      <c r="AG900" s="106"/>
      <c r="AH900" s="106"/>
      <c r="AI900" s="106"/>
      <c r="AJ900" s="106"/>
      <c r="AK900" s="106"/>
      <c r="AL900" s="106"/>
      <c r="AM900" s="106"/>
      <c r="AN900" s="106"/>
      <c r="AO900" s="106"/>
      <c r="AP900" s="106"/>
      <c r="AQ900" s="106"/>
      <c r="AR900" s="106"/>
      <c r="AS900" s="106"/>
      <c r="AT900" s="106"/>
      <c r="AU900" s="106"/>
      <c r="AV900" s="106"/>
      <c r="AW900" s="106"/>
      <c r="AX900" s="106"/>
      <c r="AY900" s="106"/>
      <c r="AZ900" s="106"/>
      <c r="BA900" s="106"/>
      <c r="BB900" s="106"/>
      <c r="BC900" s="106"/>
      <c r="BD900" s="106"/>
      <c r="BE900" s="106"/>
      <c r="BF900" s="106"/>
      <c r="BG900" s="106"/>
      <c r="BH900" s="106"/>
      <c r="BI900" s="106"/>
      <c r="BJ900" s="106"/>
      <c r="BK900" s="106"/>
      <c r="BL900" s="106"/>
      <c r="BM900" s="106"/>
      <c r="BN900" s="106"/>
      <c r="BO900" s="106"/>
      <c r="BP900" s="106"/>
      <c r="BQ900" s="106"/>
      <c r="BR900" s="106"/>
      <c r="BS900" s="106"/>
      <c r="BT900" s="106"/>
      <c r="BU900" s="106"/>
      <c r="BV900" s="106"/>
      <c r="BW900" s="106"/>
      <c r="BX900" s="106"/>
      <c r="BY900" s="106"/>
      <c r="BZ900" s="106"/>
      <c r="CA900" s="106"/>
      <c r="CB900" s="106"/>
      <c r="CC900" s="106"/>
      <c r="CD900" s="106"/>
      <c r="CE900" s="106"/>
      <c r="CF900" s="106"/>
    </row>
    <row r="901" spans="1:84" ht="12.5" x14ac:dyDescent="0.25">
      <c r="A901" s="106"/>
      <c r="B901" s="90"/>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c r="AD901" s="106"/>
      <c r="AE901" s="106"/>
      <c r="AF901" s="106"/>
      <c r="AG901" s="106"/>
      <c r="AH901" s="106"/>
      <c r="AI901" s="106"/>
      <c r="AJ901" s="106"/>
      <c r="AK901" s="106"/>
      <c r="AL901" s="106"/>
      <c r="AM901" s="106"/>
      <c r="AN901" s="106"/>
      <c r="AO901" s="106"/>
      <c r="AP901" s="106"/>
      <c r="AQ901" s="106"/>
      <c r="AR901" s="106"/>
      <c r="AS901" s="106"/>
      <c r="AT901" s="106"/>
      <c r="AU901" s="106"/>
      <c r="AV901" s="106"/>
      <c r="AW901" s="106"/>
      <c r="AX901" s="106"/>
      <c r="AY901" s="106"/>
      <c r="AZ901" s="106"/>
      <c r="BA901" s="106"/>
      <c r="BB901" s="106"/>
      <c r="BC901" s="106"/>
      <c r="BD901" s="106"/>
      <c r="BE901" s="106"/>
      <c r="BF901" s="106"/>
      <c r="BG901" s="106"/>
      <c r="BH901" s="106"/>
      <c r="BI901" s="106"/>
      <c r="BJ901" s="106"/>
      <c r="BK901" s="106"/>
      <c r="BL901" s="106"/>
      <c r="BM901" s="106"/>
      <c r="BN901" s="106"/>
      <c r="BO901" s="106"/>
      <c r="BP901" s="106"/>
      <c r="BQ901" s="106"/>
      <c r="BR901" s="106"/>
      <c r="BS901" s="106"/>
      <c r="BT901" s="106"/>
      <c r="BU901" s="106"/>
      <c r="BV901" s="106"/>
      <c r="BW901" s="106"/>
      <c r="BX901" s="106"/>
      <c r="BY901" s="106"/>
      <c r="BZ901" s="106"/>
      <c r="CA901" s="106"/>
      <c r="CB901" s="106"/>
      <c r="CC901" s="106"/>
      <c r="CD901" s="106"/>
      <c r="CE901" s="106"/>
      <c r="CF901" s="106"/>
    </row>
    <row r="902" spans="1:84" ht="12.5" x14ac:dyDescent="0.25">
      <c r="A902" s="106"/>
      <c r="B902" s="90"/>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6"/>
      <c r="AL902" s="106"/>
      <c r="AM902" s="106"/>
      <c r="AN902" s="106"/>
      <c r="AO902" s="106"/>
      <c r="AP902" s="106"/>
      <c r="AQ902" s="106"/>
      <c r="AR902" s="106"/>
      <c r="AS902" s="106"/>
      <c r="AT902" s="106"/>
      <c r="AU902" s="106"/>
      <c r="AV902" s="106"/>
      <c r="AW902" s="106"/>
      <c r="AX902" s="106"/>
      <c r="AY902" s="106"/>
      <c r="AZ902" s="106"/>
      <c r="BA902" s="106"/>
      <c r="BB902" s="106"/>
      <c r="BC902" s="106"/>
      <c r="BD902" s="106"/>
      <c r="BE902" s="106"/>
      <c r="BF902" s="106"/>
      <c r="BG902" s="106"/>
      <c r="BH902" s="106"/>
      <c r="BI902" s="106"/>
      <c r="BJ902" s="106"/>
      <c r="BK902" s="106"/>
      <c r="BL902" s="106"/>
      <c r="BM902" s="106"/>
      <c r="BN902" s="106"/>
      <c r="BO902" s="106"/>
      <c r="BP902" s="106"/>
      <c r="BQ902" s="106"/>
      <c r="BR902" s="106"/>
      <c r="BS902" s="106"/>
      <c r="BT902" s="106"/>
      <c r="BU902" s="106"/>
      <c r="BV902" s="106"/>
      <c r="BW902" s="106"/>
      <c r="BX902" s="106"/>
      <c r="BY902" s="106"/>
      <c r="BZ902" s="106"/>
      <c r="CA902" s="106"/>
      <c r="CB902" s="106"/>
      <c r="CC902" s="106"/>
      <c r="CD902" s="106"/>
      <c r="CE902" s="106"/>
      <c r="CF902" s="106"/>
    </row>
    <row r="903" spans="1:84" ht="12.5" x14ac:dyDescent="0.25">
      <c r="A903" s="106"/>
      <c r="B903" s="90"/>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c r="AD903" s="106"/>
      <c r="AE903" s="106"/>
      <c r="AF903" s="106"/>
      <c r="AG903" s="106"/>
      <c r="AH903" s="106"/>
      <c r="AI903" s="106"/>
      <c r="AJ903" s="106"/>
      <c r="AK903" s="106"/>
      <c r="AL903" s="106"/>
      <c r="AM903" s="106"/>
      <c r="AN903" s="106"/>
      <c r="AO903" s="106"/>
      <c r="AP903" s="106"/>
      <c r="AQ903" s="106"/>
      <c r="AR903" s="106"/>
      <c r="AS903" s="106"/>
      <c r="AT903" s="106"/>
      <c r="AU903" s="106"/>
      <c r="AV903" s="106"/>
      <c r="AW903" s="106"/>
      <c r="AX903" s="106"/>
      <c r="AY903" s="106"/>
      <c r="AZ903" s="106"/>
      <c r="BA903" s="106"/>
      <c r="BB903" s="106"/>
      <c r="BC903" s="106"/>
      <c r="BD903" s="106"/>
      <c r="BE903" s="106"/>
      <c r="BF903" s="106"/>
      <c r="BG903" s="106"/>
      <c r="BH903" s="106"/>
      <c r="BI903" s="106"/>
      <c r="BJ903" s="106"/>
      <c r="BK903" s="106"/>
      <c r="BL903" s="106"/>
      <c r="BM903" s="106"/>
      <c r="BN903" s="106"/>
      <c r="BO903" s="106"/>
      <c r="BP903" s="106"/>
      <c r="BQ903" s="106"/>
      <c r="BR903" s="106"/>
      <c r="BS903" s="106"/>
      <c r="BT903" s="106"/>
      <c r="BU903" s="106"/>
      <c r="BV903" s="106"/>
      <c r="BW903" s="106"/>
      <c r="BX903" s="106"/>
      <c r="BY903" s="106"/>
      <c r="BZ903" s="106"/>
      <c r="CA903" s="106"/>
      <c r="CB903" s="106"/>
      <c r="CC903" s="106"/>
      <c r="CD903" s="106"/>
      <c r="CE903" s="106"/>
      <c r="CF903" s="106"/>
    </row>
    <row r="904" spans="1:84" ht="12.5" x14ac:dyDescent="0.25">
      <c r="A904" s="106"/>
      <c r="B904" s="90"/>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c r="AD904" s="106"/>
      <c r="AE904" s="106"/>
      <c r="AF904" s="106"/>
      <c r="AG904" s="106"/>
      <c r="AH904" s="106"/>
      <c r="AI904" s="106"/>
      <c r="AJ904" s="106"/>
      <c r="AK904" s="106"/>
      <c r="AL904" s="106"/>
      <c r="AM904" s="106"/>
      <c r="AN904" s="106"/>
      <c r="AO904" s="106"/>
      <c r="AP904" s="106"/>
      <c r="AQ904" s="106"/>
      <c r="AR904" s="106"/>
      <c r="AS904" s="106"/>
      <c r="AT904" s="106"/>
      <c r="AU904" s="106"/>
      <c r="AV904" s="106"/>
      <c r="AW904" s="106"/>
      <c r="AX904" s="106"/>
      <c r="AY904" s="106"/>
      <c r="AZ904" s="106"/>
      <c r="BA904" s="106"/>
      <c r="BB904" s="106"/>
      <c r="BC904" s="106"/>
      <c r="BD904" s="106"/>
      <c r="BE904" s="106"/>
      <c r="BF904" s="106"/>
      <c r="BG904" s="106"/>
      <c r="BH904" s="106"/>
      <c r="BI904" s="106"/>
      <c r="BJ904" s="106"/>
      <c r="BK904" s="106"/>
      <c r="BL904" s="106"/>
      <c r="BM904" s="106"/>
      <c r="BN904" s="106"/>
      <c r="BO904" s="106"/>
      <c r="BP904" s="106"/>
      <c r="BQ904" s="106"/>
      <c r="BR904" s="106"/>
      <c r="BS904" s="106"/>
      <c r="BT904" s="106"/>
      <c r="BU904" s="106"/>
      <c r="BV904" s="106"/>
      <c r="BW904" s="106"/>
      <c r="BX904" s="106"/>
      <c r="BY904" s="106"/>
      <c r="BZ904" s="106"/>
      <c r="CA904" s="106"/>
      <c r="CB904" s="106"/>
      <c r="CC904" s="106"/>
      <c r="CD904" s="106"/>
      <c r="CE904" s="106"/>
      <c r="CF904" s="106"/>
    </row>
    <row r="905" spans="1:84" ht="12.5" x14ac:dyDescent="0.25">
      <c r="A905" s="106"/>
      <c r="B905" s="90"/>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c r="AD905" s="106"/>
      <c r="AE905" s="106"/>
      <c r="AF905" s="106"/>
      <c r="AG905" s="106"/>
      <c r="AH905" s="106"/>
      <c r="AI905" s="106"/>
      <c r="AJ905" s="106"/>
      <c r="AK905" s="106"/>
      <c r="AL905" s="106"/>
      <c r="AM905" s="106"/>
      <c r="AN905" s="106"/>
      <c r="AO905" s="106"/>
      <c r="AP905" s="106"/>
      <c r="AQ905" s="106"/>
      <c r="AR905" s="106"/>
      <c r="AS905" s="106"/>
      <c r="AT905" s="106"/>
      <c r="AU905" s="106"/>
      <c r="AV905" s="106"/>
      <c r="AW905" s="106"/>
      <c r="AX905" s="106"/>
      <c r="AY905" s="106"/>
      <c r="AZ905" s="106"/>
      <c r="BA905" s="106"/>
      <c r="BB905" s="106"/>
      <c r="BC905" s="106"/>
      <c r="BD905" s="106"/>
      <c r="BE905" s="106"/>
      <c r="BF905" s="106"/>
      <c r="BG905" s="106"/>
      <c r="BH905" s="106"/>
      <c r="BI905" s="106"/>
      <c r="BJ905" s="106"/>
      <c r="BK905" s="106"/>
      <c r="BL905" s="106"/>
      <c r="BM905" s="106"/>
      <c r="BN905" s="106"/>
      <c r="BO905" s="106"/>
      <c r="BP905" s="106"/>
      <c r="BQ905" s="106"/>
      <c r="BR905" s="106"/>
      <c r="BS905" s="106"/>
      <c r="BT905" s="106"/>
      <c r="BU905" s="106"/>
      <c r="BV905" s="106"/>
      <c r="BW905" s="106"/>
      <c r="BX905" s="106"/>
      <c r="BY905" s="106"/>
      <c r="BZ905" s="106"/>
      <c r="CA905" s="106"/>
      <c r="CB905" s="106"/>
      <c r="CC905" s="106"/>
      <c r="CD905" s="106"/>
      <c r="CE905" s="106"/>
      <c r="CF905" s="106"/>
    </row>
    <row r="906" spans="1:84" ht="12.5" x14ac:dyDescent="0.25">
      <c r="A906" s="106"/>
      <c r="B906" s="90"/>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c r="AD906" s="106"/>
      <c r="AE906" s="106"/>
      <c r="AF906" s="106"/>
      <c r="AG906" s="106"/>
      <c r="AH906" s="106"/>
      <c r="AI906" s="106"/>
      <c r="AJ906" s="106"/>
      <c r="AK906" s="106"/>
      <c r="AL906" s="106"/>
      <c r="AM906" s="106"/>
      <c r="AN906" s="106"/>
      <c r="AO906" s="106"/>
      <c r="AP906" s="106"/>
      <c r="AQ906" s="106"/>
      <c r="AR906" s="106"/>
      <c r="AS906" s="106"/>
      <c r="AT906" s="106"/>
      <c r="AU906" s="106"/>
      <c r="AV906" s="106"/>
      <c r="AW906" s="106"/>
      <c r="AX906" s="106"/>
      <c r="AY906" s="106"/>
      <c r="AZ906" s="106"/>
      <c r="BA906" s="106"/>
      <c r="BB906" s="106"/>
      <c r="BC906" s="106"/>
      <c r="BD906" s="106"/>
      <c r="BE906" s="106"/>
      <c r="BF906" s="106"/>
      <c r="BG906" s="106"/>
      <c r="BH906" s="106"/>
      <c r="BI906" s="106"/>
      <c r="BJ906" s="106"/>
      <c r="BK906" s="106"/>
      <c r="BL906" s="106"/>
      <c r="BM906" s="106"/>
      <c r="BN906" s="106"/>
      <c r="BO906" s="106"/>
      <c r="BP906" s="106"/>
      <c r="BQ906" s="106"/>
      <c r="BR906" s="106"/>
      <c r="BS906" s="106"/>
      <c r="BT906" s="106"/>
      <c r="BU906" s="106"/>
      <c r="BV906" s="106"/>
      <c r="BW906" s="106"/>
      <c r="BX906" s="106"/>
      <c r="BY906" s="106"/>
      <c r="BZ906" s="106"/>
      <c r="CA906" s="106"/>
      <c r="CB906" s="106"/>
      <c r="CC906" s="106"/>
      <c r="CD906" s="106"/>
      <c r="CE906" s="106"/>
      <c r="CF906" s="106"/>
    </row>
    <row r="907" spans="1:84" ht="12.5" x14ac:dyDescent="0.25">
      <c r="A907" s="106"/>
      <c r="B907" s="90"/>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c r="AD907" s="106"/>
      <c r="AE907" s="106"/>
      <c r="AF907" s="106"/>
      <c r="AG907" s="106"/>
      <c r="AH907" s="106"/>
      <c r="AI907" s="106"/>
      <c r="AJ907" s="106"/>
      <c r="AK907" s="106"/>
      <c r="AL907" s="106"/>
      <c r="AM907" s="106"/>
      <c r="AN907" s="106"/>
      <c r="AO907" s="106"/>
      <c r="AP907" s="106"/>
      <c r="AQ907" s="106"/>
      <c r="AR907" s="106"/>
      <c r="AS907" s="106"/>
      <c r="AT907" s="106"/>
      <c r="AU907" s="106"/>
      <c r="AV907" s="106"/>
      <c r="AW907" s="106"/>
      <c r="AX907" s="106"/>
      <c r="AY907" s="106"/>
      <c r="AZ907" s="106"/>
      <c r="BA907" s="106"/>
      <c r="BB907" s="106"/>
      <c r="BC907" s="106"/>
      <c r="BD907" s="106"/>
      <c r="BE907" s="106"/>
      <c r="BF907" s="106"/>
      <c r="BG907" s="106"/>
      <c r="BH907" s="106"/>
      <c r="BI907" s="106"/>
      <c r="BJ907" s="106"/>
      <c r="BK907" s="106"/>
      <c r="BL907" s="106"/>
      <c r="BM907" s="106"/>
      <c r="BN907" s="106"/>
      <c r="BO907" s="106"/>
      <c r="BP907" s="106"/>
      <c r="BQ907" s="106"/>
      <c r="BR907" s="106"/>
      <c r="BS907" s="106"/>
      <c r="BT907" s="106"/>
      <c r="BU907" s="106"/>
      <c r="BV907" s="106"/>
      <c r="BW907" s="106"/>
      <c r="BX907" s="106"/>
      <c r="BY907" s="106"/>
      <c r="BZ907" s="106"/>
      <c r="CA907" s="106"/>
      <c r="CB907" s="106"/>
      <c r="CC907" s="106"/>
      <c r="CD907" s="106"/>
      <c r="CE907" s="106"/>
      <c r="CF907" s="106"/>
    </row>
    <row r="908" spans="1:84" ht="12.5" x14ac:dyDescent="0.25">
      <c r="A908" s="106"/>
      <c r="B908" s="90"/>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c r="AD908" s="106"/>
      <c r="AE908" s="106"/>
      <c r="AF908" s="106"/>
      <c r="AG908" s="106"/>
      <c r="AH908" s="106"/>
      <c r="AI908" s="106"/>
      <c r="AJ908" s="106"/>
      <c r="AK908" s="106"/>
      <c r="AL908" s="106"/>
      <c r="AM908" s="106"/>
      <c r="AN908" s="106"/>
      <c r="AO908" s="106"/>
      <c r="AP908" s="106"/>
      <c r="AQ908" s="106"/>
      <c r="AR908" s="106"/>
      <c r="AS908" s="106"/>
      <c r="AT908" s="106"/>
      <c r="AU908" s="106"/>
      <c r="AV908" s="106"/>
      <c r="AW908" s="106"/>
      <c r="AX908" s="106"/>
      <c r="AY908" s="106"/>
      <c r="AZ908" s="106"/>
      <c r="BA908" s="106"/>
      <c r="BB908" s="106"/>
      <c r="BC908" s="106"/>
      <c r="BD908" s="106"/>
      <c r="BE908" s="106"/>
      <c r="BF908" s="106"/>
      <c r="BG908" s="106"/>
      <c r="BH908" s="106"/>
      <c r="BI908" s="106"/>
      <c r="BJ908" s="106"/>
      <c r="BK908" s="106"/>
      <c r="BL908" s="106"/>
      <c r="BM908" s="106"/>
      <c r="BN908" s="106"/>
      <c r="BO908" s="106"/>
      <c r="BP908" s="106"/>
      <c r="BQ908" s="106"/>
      <c r="BR908" s="106"/>
      <c r="BS908" s="106"/>
      <c r="BT908" s="106"/>
      <c r="BU908" s="106"/>
      <c r="BV908" s="106"/>
      <c r="BW908" s="106"/>
      <c r="BX908" s="106"/>
      <c r="BY908" s="106"/>
      <c r="BZ908" s="106"/>
      <c r="CA908" s="106"/>
      <c r="CB908" s="106"/>
      <c r="CC908" s="106"/>
      <c r="CD908" s="106"/>
      <c r="CE908" s="106"/>
      <c r="CF908" s="106"/>
    </row>
    <row r="909" spans="1:84" ht="12.5" x14ac:dyDescent="0.25">
      <c r="A909" s="106"/>
      <c r="B909" s="90"/>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c r="AD909" s="106"/>
      <c r="AE909" s="106"/>
      <c r="AF909" s="106"/>
      <c r="AG909" s="106"/>
      <c r="AH909" s="106"/>
      <c r="AI909" s="106"/>
      <c r="AJ909" s="106"/>
      <c r="AK909" s="106"/>
      <c r="AL909" s="106"/>
      <c r="AM909" s="106"/>
      <c r="AN909" s="106"/>
      <c r="AO909" s="106"/>
      <c r="AP909" s="106"/>
      <c r="AQ909" s="106"/>
      <c r="AR909" s="106"/>
      <c r="AS909" s="106"/>
      <c r="AT909" s="106"/>
      <c r="AU909" s="106"/>
      <c r="AV909" s="106"/>
      <c r="AW909" s="106"/>
      <c r="AX909" s="106"/>
      <c r="AY909" s="106"/>
      <c r="AZ909" s="106"/>
      <c r="BA909" s="106"/>
      <c r="BB909" s="106"/>
      <c r="BC909" s="106"/>
      <c r="BD909" s="106"/>
      <c r="BE909" s="106"/>
      <c r="BF909" s="106"/>
      <c r="BG909" s="106"/>
      <c r="BH909" s="106"/>
      <c r="BI909" s="106"/>
      <c r="BJ909" s="106"/>
      <c r="BK909" s="106"/>
      <c r="BL909" s="106"/>
      <c r="BM909" s="106"/>
      <c r="BN909" s="106"/>
      <c r="BO909" s="106"/>
      <c r="BP909" s="106"/>
      <c r="BQ909" s="106"/>
      <c r="BR909" s="106"/>
      <c r="BS909" s="106"/>
      <c r="BT909" s="106"/>
      <c r="BU909" s="106"/>
      <c r="BV909" s="106"/>
      <c r="BW909" s="106"/>
      <c r="BX909" s="106"/>
      <c r="BY909" s="106"/>
      <c r="BZ909" s="106"/>
      <c r="CA909" s="106"/>
      <c r="CB909" s="106"/>
      <c r="CC909" s="106"/>
      <c r="CD909" s="106"/>
      <c r="CE909" s="106"/>
      <c r="CF909" s="106"/>
    </row>
    <row r="910" spans="1:84" ht="12.5" x14ac:dyDescent="0.25">
      <c r="A910" s="106"/>
      <c r="B910" s="90"/>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c r="AD910" s="106"/>
      <c r="AE910" s="106"/>
      <c r="AF910" s="106"/>
      <c r="AG910" s="106"/>
      <c r="AH910" s="106"/>
      <c r="AI910" s="106"/>
      <c r="AJ910" s="106"/>
      <c r="AK910" s="106"/>
      <c r="AL910" s="106"/>
      <c r="AM910" s="106"/>
      <c r="AN910" s="106"/>
      <c r="AO910" s="106"/>
      <c r="AP910" s="106"/>
      <c r="AQ910" s="106"/>
      <c r="AR910" s="106"/>
      <c r="AS910" s="106"/>
      <c r="AT910" s="106"/>
      <c r="AU910" s="106"/>
      <c r="AV910" s="106"/>
      <c r="AW910" s="106"/>
      <c r="AX910" s="106"/>
      <c r="AY910" s="106"/>
      <c r="AZ910" s="106"/>
      <c r="BA910" s="106"/>
      <c r="BB910" s="106"/>
      <c r="BC910" s="106"/>
      <c r="BD910" s="106"/>
      <c r="BE910" s="106"/>
      <c r="BF910" s="106"/>
      <c r="BG910" s="106"/>
      <c r="BH910" s="106"/>
      <c r="BI910" s="106"/>
      <c r="BJ910" s="106"/>
      <c r="BK910" s="106"/>
      <c r="BL910" s="106"/>
      <c r="BM910" s="106"/>
      <c r="BN910" s="106"/>
      <c r="BO910" s="106"/>
      <c r="BP910" s="106"/>
      <c r="BQ910" s="106"/>
      <c r="BR910" s="106"/>
      <c r="BS910" s="106"/>
      <c r="BT910" s="106"/>
      <c r="BU910" s="106"/>
      <c r="BV910" s="106"/>
      <c r="BW910" s="106"/>
      <c r="BX910" s="106"/>
      <c r="BY910" s="106"/>
      <c r="BZ910" s="106"/>
      <c r="CA910" s="106"/>
      <c r="CB910" s="106"/>
      <c r="CC910" s="106"/>
      <c r="CD910" s="106"/>
      <c r="CE910" s="106"/>
      <c r="CF910" s="106"/>
    </row>
    <row r="911" spans="1:84" ht="12.5" x14ac:dyDescent="0.25">
      <c r="A911" s="106"/>
      <c r="B911" s="90"/>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c r="AD911" s="106"/>
      <c r="AE911" s="106"/>
      <c r="AF911" s="106"/>
      <c r="AG911" s="106"/>
      <c r="AH911" s="106"/>
      <c r="AI911" s="106"/>
      <c r="AJ911" s="106"/>
      <c r="AK911" s="106"/>
      <c r="AL911" s="106"/>
      <c r="AM911" s="106"/>
      <c r="AN911" s="106"/>
      <c r="AO911" s="106"/>
      <c r="AP911" s="106"/>
      <c r="AQ911" s="106"/>
      <c r="AR911" s="106"/>
      <c r="AS911" s="106"/>
      <c r="AT911" s="106"/>
      <c r="AU911" s="106"/>
      <c r="AV911" s="106"/>
      <c r="AW911" s="106"/>
      <c r="AX911" s="106"/>
      <c r="AY911" s="106"/>
      <c r="AZ911" s="106"/>
      <c r="BA911" s="106"/>
      <c r="BB911" s="106"/>
      <c r="BC911" s="106"/>
      <c r="BD911" s="106"/>
      <c r="BE911" s="106"/>
      <c r="BF911" s="106"/>
      <c r="BG911" s="106"/>
      <c r="BH911" s="106"/>
      <c r="BI911" s="106"/>
      <c r="BJ911" s="106"/>
      <c r="BK911" s="106"/>
      <c r="BL911" s="106"/>
      <c r="BM911" s="106"/>
      <c r="BN911" s="106"/>
      <c r="BO911" s="106"/>
      <c r="BP911" s="106"/>
      <c r="BQ911" s="106"/>
      <c r="BR911" s="106"/>
      <c r="BS911" s="106"/>
      <c r="BT911" s="106"/>
      <c r="BU911" s="106"/>
      <c r="BV911" s="106"/>
      <c r="BW911" s="106"/>
      <c r="BX911" s="106"/>
      <c r="BY911" s="106"/>
      <c r="BZ911" s="106"/>
      <c r="CA911" s="106"/>
      <c r="CB911" s="106"/>
      <c r="CC911" s="106"/>
      <c r="CD911" s="106"/>
      <c r="CE911" s="106"/>
      <c r="CF911" s="106"/>
    </row>
    <row r="912" spans="1:84" ht="12.5" x14ac:dyDescent="0.25">
      <c r="A912" s="106"/>
      <c r="B912" s="90"/>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c r="AD912" s="106"/>
      <c r="AE912" s="106"/>
      <c r="AF912" s="106"/>
      <c r="AG912" s="106"/>
      <c r="AH912" s="106"/>
      <c r="AI912" s="106"/>
      <c r="AJ912" s="106"/>
      <c r="AK912" s="106"/>
      <c r="AL912" s="106"/>
      <c r="AM912" s="106"/>
      <c r="AN912" s="106"/>
      <c r="AO912" s="106"/>
      <c r="AP912" s="106"/>
      <c r="AQ912" s="106"/>
      <c r="AR912" s="106"/>
      <c r="AS912" s="106"/>
      <c r="AT912" s="106"/>
      <c r="AU912" s="106"/>
      <c r="AV912" s="106"/>
      <c r="AW912" s="106"/>
      <c r="AX912" s="106"/>
      <c r="AY912" s="106"/>
      <c r="AZ912" s="106"/>
      <c r="BA912" s="106"/>
      <c r="BB912" s="106"/>
      <c r="BC912" s="106"/>
      <c r="BD912" s="106"/>
      <c r="BE912" s="106"/>
      <c r="BF912" s="106"/>
      <c r="BG912" s="106"/>
      <c r="BH912" s="106"/>
      <c r="BI912" s="106"/>
      <c r="BJ912" s="106"/>
      <c r="BK912" s="106"/>
      <c r="BL912" s="106"/>
      <c r="BM912" s="106"/>
      <c r="BN912" s="106"/>
      <c r="BO912" s="106"/>
      <c r="BP912" s="106"/>
      <c r="BQ912" s="106"/>
      <c r="BR912" s="106"/>
      <c r="BS912" s="106"/>
      <c r="BT912" s="106"/>
      <c r="BU912" s="106"/>
      <c r="BV912" s="106"/>
      <c r="BW912" s="106"/>
      <c r="BX912" s="106"/>
      <c r="BY912" s="106"/>
      <c r="BZ912" s="106"/>
      <c r="CA912" s="106"/>
      <c r="CB912" s="106"/>
      <c r="CC912" s="106"/>
      <c r="CD912" s="106"/>
      <c r="CE912" s="106"/>
      <c r="CF912" s="106"/>
    </row>
    <row r="913" spans="1:84" ht="12.5" x14ac:dyDescent="0.25">
      <c r="A913" s="106"/>
      <c r="B913" s="90"/>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c r="AF913" s="106"/>
      <c r="AG913" s="106"/>
      <c r="AH913" s="106"/>
      <c r="AI913" s="106"/>
      <c r="AJ913" s="106"/>
      <c r="AK913" s="106"/>
      <c r="AL913" s="106"/>
      <c r="AM913" s="106"/>
      <c r="AN913" s="106"/>
      <c r="AO913" s="106"/>
      <c r="AP913" s="106"/>
      <c r="AQ913" s="106"/>
      <c r="AR913" s="106"/>
      <c r="AS913" s="106"/>
      <c r="AT913" s="106"/>
      <c r="AU913" s="106"/>
      <c r="AV913" s="106"/>
      <c r="AW913" s="106"/>
      <c r="AX913" s="106"/>
      <c r="AY913" s="106"/>
      <c r="AZ913" s="106"/>
      <c r="BA913" s="106"/>
      <c r="BB913" s="106"/>
      <c r="BC913" s="106"/>
      <c r="BD913" s="106"/>
      <c r="BE913" s="106"/>
      <c r="BF913" s="106"/>
      <c r="BG913" s="106"/>
      <c r="BH913" s="106"/>
      <c r="BI913" s="106"/>
      <c r="BJ913" s="106"/>
      <c r="BK913" s="106"/>
      <c r="BL913" s="106"/>
      <c r="BM913" s="106"/>
      <c r="BN913" s="106"/>
      <c r="BO913" s="106"/>
      <c r="BP913" s="106"/>
      <c r="BQ913" s="106"/>
      <c r="BR913" s="106"/>
      <c r="BS913" s="106"/>
      <c r="BT913" s="106"/>
      <c r="BU913" s="106"/>
      <c r="BV913" s="106"/>
      <c r="BW913" s="106"/>
      <c r="BX913" s="106"/>
      <c r="BY913" s="106"/>
      <c r="BZ913" s="106"/>
      <c r="CA913" s="106"/>
      <c r="CB913" s="106"/>
      <c r="CC913" s="106"/>
      <c r="CD913" s="106"/>
      <c r="CE913" s="106"/>
      <c r="CF913" s="106"/>
    </row>
    <row r="914" spans="1:84" ht="12.5" x14ac:dyDescent="0.25">
      <c r="A914" s="106"/>
      <c r="B914" s="90"/>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c r="AD914" s="106"/>
      <c r="AE914" s="106"/>
      <c r="AF914" s="106"/>
      <c r="AG914" s="106"/>
      <c r="AH914" s="106"/>
      <c r="AI914" s="106"/>
      <c r="AJ914" s="106"/>
      <c r="AK914" s="106"/>
      <c r="AL914" s="106"/>
      <c r="AM914" s="106"/>
      <c r="AN914" s="106"/>
      <c r="AO914" s="106"/>
      <c r="AP914" s="106"/>
      <c r="AQ914" s="106"/>
      <c r="AR914" s="106"/>
      <c r="AS914" s="106"/>
      <c r="AT914" s="106"/>
      <c r="AU914" s="106"/>
      <c r="AV914" s="106"/>
      <c r="AW914" s="106"/>
      <c r="AX914" s="106"/>
      <c r="AY914" s="106"/>
      <c r="AZ914" s="106"/>
      <c r="BA914" s="106"/>
      <c r="BB914" s="106"/>
      <c r="BC914" s="106"/>
      <c r="BD914" s="106"/>
      <c r="BE914" s="106"/>
      <c r="BF914" s="106"/>
      <c r="BG914" s="106"/>
      <c r="BH914" s="106"/>
      <c r="BI914" s="106"/>
      <c r="BJ914" s="106"/>
      <c r="BK914" s="106"/>
      <c r="BL914" s="106"/>
      <c r="BM914" s="106"/>
      <c r="BN914" s="106"/>
      <c r="BO914" s="106"/>
      <c r="BP914" s="106"/>
      <c r="BQ914" s="106"/>
      <c r="BR914" s="106"/>
      <c r="BS914" s="106"/>
      <c r="BT914" s="106"/>
      <c r="BU914" s="106"/>
      <c r="BV914" s="106"/>
      <c r="BW914" s="106"/>
      <c r="BX914" s="106"/>
      <c r="BY914" s="106"/>
      <c r="BZ914" s="106"/>
      <c r="CA914" s="106"/>
      <c r="CB914" s="106"/>
      <c r="CC914" s="106"/>
      <c r="CD914" s="106"/>
      <c r="CE914" s="106"/>
      <c r="CF914" s="106"/>
    </row>
    <row r="915" spans="1:84" ht="12.5" x14ac:dyDescent="0.25">
      <c r="A915" s="106"/>
      <c r="B915" s="90"/>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c r="AD915" s="106"/>
      <c r="AE915" s="106"/>
      <c r="AF915" s="106"/>
      <c r="AG915" s="106"/>
      <c r="AH915" s="106"/>
      <c r="AI915" s="106"/>
      <c r="AJ915" s="106"/>
      <c r="AK915" s="106"/>
      <c r="AL915" s="106"/>
      <c r="AM915" s="106"/>
      <c r="AN915" s="106"/>
      <c r="AO915" s="106"/>
      <c r="AP915" s="106"/>
      <c r="AQ915" s="106"/>
      <c r="AR915" s="106"/>
      <c r="AS915" s="106"/>
      <c r="AT915" s="106"/>
      <c r="AU915" s="106"/>
      <c r="AV915" s="106"/>
      <c r="AW915" s="106"/>
      <c r="AX915" s="106"/>
      <c r="AY915" s="106"/>
      <c r="AZ915" s="106"/>
      <c r="BA915" s="106"/>
      <c r="BB915" s="106"/>
      <c r="BC915" s="106"/>
      <c r="BD915" s="106"/>
      <c r="BE915" s="106"/>
      <c r="BF915" s="106"/>
      <c r="BG915" s="106"/>
      <c r="BH915" s="106"/>
      <c r="BI915" s="106"/>
      <c r="BJ915" s="106"/>
      <c r="BK915" s="106"/>
      <c r="BL915" s="106"/>
      <c r="BM915" s="106"/>
      <c r="BN915" s="106"/>
      <c r="BO915" s="106"/>
      <c r="BP915" s="106"/>
      <c r="BQ915" s="106"/>
      <c r="BR915" s="106"/>
      <c r="BS915" s="106"/>
      <c r="BT915" s="106"/>
      <c r="BU915" s="106"/>
      <c r="BV915" s="106"/>
      <c r="BW915" s="106"/>
      <c r="BX915" s="106"/>
      <c r="BY915" s="106"/>
      <c r="BZ915" s="106"/>
      <c r="CA915" s="106"/>
      <c r="CB915" s="106"/>
      <c r="CC915" s="106"/>
      <c r="CD915" s="106"/>
      <c r="CE915" s="106"/>
      <c r="CF915" s="106"/>
    </row>
    <row r="916" spans="1:84" ht="12.5" x14ac:dyDescent="0.25">
      <c r="A916" s="106"/>
      <c r="B916" s="90"/>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c r="AD916" s="106"/>
      <c r="AE916" s="106"/>
      <c r="AF916" s="106"/>
      <c r="AG916" s="106"/>
      <c r="AH916" s="106"/>
      <c r="AI916" s="106"/>
      <c r="AJ916" s="106"/>
      <c r="AK916" s="106"/>
      <c r="AL916" s="106"/>
      <c r="AM916" s="106"/>
      <c r="AN916" s="106"/>
      <c r="AO916" s="106"/>
      <c r="AP916" s="106"/>
      <c r="AQ916" s="106"/>
      <c r="AR916" s="106"/>
      <c r="AS916" s="106"/>
      <c r="AT916" s="106"/>
      <c r="AU916" s="106"/>
      <c r="AV916" s="106"/>
      <c r="AW916" s="106"/>
      <c r="AX916" s="106"/>
      <c r="AY916" s="106"/>
      <c r="AZ916" s="106"/>
      <c r="BA916" s="106"/>
      <c r="BB916" s="106"/>
      <c r="BC916" s="106"/>
      <c r="BD916" s="106"/>
      <c r="BE916" s="106"/>
      <c r="BF916" s="106"/>
      <c r="BG916" s="106"/>
      <c r="BH916" s="106"/>
      <c r="BI916" s="106"/>
      <c r="BJ916" s="106"/>
      <c r="BK916" s="106"/>
      <c r="BL916" s="106"/>
      <c r="BM916" s="106"/>
      <c r="BN916" s="106"/>
      <c r="BO916" s="106"/>
      <c r="BP916" s="106"/>
      <c r="BQ916" s="106"/>
      <c r="BR916" s="106"/>
      <c r="BS916" s="106"/>
      <c r="BT916" s="106"/>
      <c r="BU916" s="106"/>
      <c r="BV916" s="106"/>
      <c r="BW916" s="106"/>
      <c r="BX916" s="106"/>
      <c r="BY916" s="106"/>
      <c r="BZ916" s="106"/>
      <c r="CA916" s="106"/>
      <c r="CB916" s="106"/>
      <c r="CC916" s="106"/>
      <c r="CD916" s="106"/>
      <c r="CE916" s="106"/>
      <c r="CF916" s="106"/>
    </row>
    <row r="917" spans="1:84" ht="12.5" x14ac:dyDescent="0.25">
      <c r="A917" s="106"/>
      <c r="B917" s="90"/>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c r="AD917" s="106"/>
      <c r="AE917" s="106"/>
      <c r="AF917" s="106"/>
      <c r="AG917" s="106"/>
      <c r="AH917" s="106"/>
      <c r="AI917" s="106"/>
      <c r="AJ917" s="106"/>
      <c r="AK917" s="106"/>
      <c r="AL917" s="106"/>
      <c r="AM917" s="106"/>
      <c r="AN917" s="106"/>
      <c r="AO917" s="106"/>
      <c r="AP917" s="106"/>
      <c r="AQ917" s="106"/>
      <c r="AR917" s="106"/>
      <c r="AS917" s="106"/>
      <c r="AT917" s="106"/>
      <c r="AU917" s="106"/>
      <c r="AV917" s="106"/>
      <c r="AW917" s="106"/>
      <c r="AX917" s="106"/>
      <c r="AY917" s="106"/>
      <c r="AZ917" s="106"/>
      <c r="BA917" s="106"/>
      <c r="BB917" s="106"/>
      <c r="BC917" s="106"/>
      <c r="BD917" s="106"/>
      <c r="BE917" s="106"/>
      <c r="BF917" s="106"/>
      <c r="BG917" s="106"/>
      <c r="BH917" s="106"/>
      <c r="BI917" s="106"/>
      <c r="BJ917" s="106"/>
      <c r="BK917" s="106"/>
      <c r="BL917" s="106"/>
      <c r="BM917" s="106"/>
      <c r="BN917" s="106"/>
      <c r="BO917" s="106"/>
      <c r="BP917" s="106"/>
      <c r="BQ917" s="106"/>
      <c r="BR917" s="106"/>
      <c r="BS917" s="106"/>
      <c r="BT917" s="106"/>
      <c r="BU917" s="106"/>
      <c r="BV917" s="106"/>
      <c r="BW917" s="106"/>
      <c r="BX917" s="106"/>
      <c r="BY917" s="106"/>
      <c r="BZ917" s="106"/>
      <c r="CA917" s="106"/>
      <c r="CB917" s="106"/>
      <c r="CC917" s="106"/>
      <c r="CD917" s="106"/>
      <c r="CE917" s="106"/>
      <c r="CF917" s="106"/>
    </row>
    <row r="918" spans="1:84" ht="12.5" x14ac:dyDescent="0.25">
      <c r="A918" s="106"/>
      <c r="B918" s="90"/>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c r="AD918" s="106"/>
      <c r="AE918" s="106"/>
      <c r="AF918" s="106"/>
      <c r="AG918" s="106"/>
      <c r="AH918" s="106"/>
      <c r="AI918" s="106"/>
      <c r="AJ918" s="106"/>
      <c r="AK918" s="106"/>
      <c r="AL918" s="106"/>
      <c r="AM918" s="106"/>
      <c r="AN918" s="106"/>
      <c r="AO918" s="106"/>
      <c r="AP918" s="106"/>
      <c r="AQ918" s="106"/>
      <c r="AR918" s="106"/>
      <c r="AS918" s="106"/>
      <c r="AT918" s="106"/>
      <c r="AU918" s="106"/>
      <c r="AV918" s="106"/>
      <c r="AW918" s="106"/>
      <c r="AX918" s="106"/>
      <c r="AY918" s="106"/>
      <c r="AZ918" s="106"/>
      <c r="BA918" s="106"/>
      <c r="BB918" s="106"/>
      <c r="BC918" s="106"/>
      <c r="BD918" s="106"/>
      <c r="BE918" s="106"/>
      <c r="BF918" s="106"/>
      <c r="BG918" s="106"/>
      <c r="BH918" s="106"/>
      <c r="BI918" s="106"/>
      <c r="BJ918" s="106"/>
      <c r="BK918" s="106"/>
      <c r="BL918" s="106"/>
      <c r="BM918" s="106"/>
      <c r="BN918" s="106"/>
      <c r="BO918" s="106"/>
      <c r="BP918" s="106"/>
      <c r="BQ918" s="106"/>
      <c r="BR918" s="106"/>
      <c r="BS918" s="106"/>
      <c r="BT918" s="106"/>
      <c r="BU918" s="106"/>
      <c r="BV918" s="106"/>
      <c r="BW918" s="106"/>
      <c r="BX918" s="106"/>
      <c r="BY918" s="106"/>
      <c r="BZ918" s="106"/>
      <c r="CA918" s="106"/>
      <c r="CB918" s="106"/>
      <c r="CC918" s="106"/>
      <c r="CD918" s="106"/>
      <c r="CE918" s="106"/>
      <c r="CF918" s="106"/>
    </row>
    <row r="919" spans="1:84" ht="12.5" x14ac:dyDescent="0.25">
      <c r="A919" s="106"/>
      <c r="B919" s="90"/>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c r="AD919" s="106"/>
      <c r="AE919" s="106"/>
      <c r="AF919" s="106"/>
      <c r="AG919" s="106"/>
      <c r="AH919" s="106"/>
      <c r="AI919" s="106"/>
      <c r="AJ919" s="106"/>
      <c r="AK919" s="106"/>
      <c r="AL919" s="106"/>
      <c r="AM919" s="106"/>
      <c r="AN919" s="106"/>
      <c r="AO919" s="106"/>
      <c r="AP919" s="106"/>
      <c r="AQ919" s="106"/>
      <c r="AR919" s="106"/>
      <c r="AS919" s="106"/>
      <c r="AT919" s="106"/>
      <c r="AU919" s="106"/>
      <c r="AV919" s="106"/>
      <c r="AW919" s="106"/>
      <c r="AX919" s="106"/>
      <c r="AY919" s="106"/>
      <c r="AZ919" s="106"/>
      <c r="BA919" s="106"/>
      <c r="BB919" s="106"/>
      <c r="BC919" s="106"/>
      <c r="BD919" s="106"/>
      <c r="BE919" s="106"/>
      <c r="BF919" s="106"/>
      <c r="BG919" s="106"/>
      <c r="BH919" s="106"/>
      <c r="BI919" s="106"/>
      <c r="BJ919" s="106"/>
      <c r="BK919" s="106"/>
      <c r="BL919" s="106"/>
      <c r="BM919" s="106"/>
      <c r="BN919" s="106"/>
      <c r="BO919" s="106"/>
      <c r="BP919" s="106"/>
      <c r="BQ919" s="106"/>
      <c r="BR919" s="106"/>
      <c r="BS919" s="106"/>
      <c r="BT919" s="106"/>
      <c r="BU919" s="106"/>
      <c r="BV919" s="106"/>
      <c r="BW919" s="106"/>
      <c r="BX919" s="106"/>
      <c r="BY919" s="106"/>
      <c r="BZ919" s="106"/>
      <c r="CA919" s="106"/>
      <c r="CB919" s="106"/>
      <c r="CC919" s="106"/>
      <c r="CD919" s="106"/>
      <c r="CE919" s="106"/>
      <c r="CF919" s="106"/>
    </row>
    <row r="920" spans="1:84" ht="12.5" x14ac:dyDescent="0.25">
      <c r="A920" s="106"/>
      <c r="B920" s="90"/>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c r="AD920" s="106"/>
      <c r="AE920" s="106"/>
      <c r="AF920" s="106"/>
      <c r="AG920" s="106"/>
      <c r="AH920" s="106"/>
      <c r="AI920" s="106"/>
      <c r="AJ920" s="106"/>
      <c r="AK920" s="106"/>
      <c r="AL920" s="106"/>
      <c r="AM920" s="106"/>
      <c r="AN920" s="106"/>
      <c r="AO920" s="106"/>
      <c r="AP920" s="106"/>
      <c r="AQ920" s="106"/>
      <c r="AR920" s="106"/>
      <c r="AS920" s="106"/>
      <c r="AT920" s="106"/>
      <c r="AU920" s="106"/>
      <c r="AV920" s="106"/>
      <c r="AW920" s="106"/>
      <c r="AX920" s="106"/>
      <c r="AY920" s="106"/>
      <c r="AZ920" s="106"/>
      <c r="BA920" s="106"/>
      <c r="BB920" s="106"/>
      <c r="BC920" s="106"/>
      <c r="BD920" s="106"/>
      <c r="BE920" s="106"/>
      <c r="BF920" s="106"/>
      <c r="BG920" s="106"/>
      <c r="BH920" s="106"/>
      <c r="BI920" s="106"/>
      <c r="BJ920" s="106"/>
      <c r="BK920" s="106"/>
      <c r="BL920" s="106"/>
      <c r="BM920" s="106"/>
      <c r="BN920" s="106"/>
      <c r="BO920" s="106"/>
      <c r="BP920" s="106"/>
      <c r="BQ920" s="106"/>
      <c r="BR920" s="106"/>
      <c r="BS920" s="106"/>
      <c r="BT920" s="106"/>
      <c r="BU920" s="106"/>
      <c r="BV920" s="106"/>
      <c r="BW920" s="106"/>
      <c r="BX920" s="106"/>
      <c r="BY920" s="106"/>
      <c r="BZ920" s="106"/>
      <c r="CA920" s="106"/>
      <c r="CB920" s="106"/>
      <c r="CC920" s="106"/>
      <c r="CD920" s="106"/>
      <c r="CE920" s="106"/>
      <c r="CF920" s="106"/>
    </row>
    <row r="921" spans="1:84" ht="12.5" x14ac:dyDescent="0.25">
      <c r="A921" s="106"/>
      <c r="B921" s="90"/>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c r="AD921" s="106"/>
      <c r="AE921" s="106"/>
      <c r="AF921" s="106"/>
      <c r="AG921" s="106"/>
      <c r="AH921" s="106"/>
      <c r="AI921" s="106"/>
      <c r="AJ921" s="106"/>
      <c r="AK921" s="106"/>
      <c r="AL921" s="106"/>
      <c r="AM921" s="106"/>
      <c r="AN921" s="106"/>
      <c r="AO921" s="106"/>
      <c r="AP921" s="106"/>
      <c r="AQ921" s="106"/>
      <c r="AR921" s="106"/>
      <c r="AS921" s="106"/>
      <c r="AT921" s="106"/>
      <c r="AU921" s="106"/>
      <c r="AV921" s="106"/>
      <c r="AW921" s="106"/>
      <c r="AX921" s="106"/>
      <c r="AY921" s="106"/>
      <c r="AZ921" s="106"/>
      <c r="BA921" s="106"/>
      <c r="BB921" s="106"/>
      <c r="BC921" s="106"/>
      <c r="BD921" s="106"/>
      <c r="BE921" s="106"/>
      <c r="BF921" s="106"/>
      <c r="BG921" s="106"/>
      <c r="BH921" s="106"/>
      <c r="BI921" s="106"/>
      <c r="BJ921" s="106"/>
      <c r="BK921" s="106"/>
      <c r="BL921" s="106"/>
      <c r="BM921" s="106"/>
      <c r="BN921" s="106"/>
      <c r="BO921" s="106"/>
      <c r="BP921" s="106"/>
      <c r="BQ921" s="106"/>
      <c r="BR921" s="106"/>
      <c r="BS921" s="106"/>
      <c r="BT921" s="106"/>
      <c r="BU921" s="106"/>
      <c r="BV921" s="106"/>
      <c r="BW921" s="106"/>
      <c r="BX921" s="106"/>
      <c r="BY921" s="106"/>
      <c r="BZ921" s="106"/>
      <c r="CA921" s="106"/>
      <c r="CB921" s="106"/>
      <c r="CC921" s="106"/>
      <c r="CD921" s="106"/>
      <c r="CE921" s="106"/>
      <c r="CF921" s="106"/>
    </row>
    <row r="922" spans="1:84" ht="12.5" x14ac:dyDescent="0.25">
      <c r="A922" s="106"/>
      <c r="B922" s="90"/>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c r="AD922" s="106"/>
      <c r="AE922" s="106"/>
      <c r="AF922" s="106"/>
      <c r="AG922" s="106"/>
      <c r="AH922" s="106"/>
      <c r="AI922" s="106"/>
      <c r="AJ922" s="106"/>
      <c r="AK922" s="106"/>
      <c r="AL922" s="106"/>
      <c r="AM922" s="106"/>
      <c r="AN922" s="106"/>
      <c r="AO922" s="106"/>
      <c r="AP922" s="106"/>
      <c r="AQ922" s="106"/>
      <c r="AR922" s="106"/>
      <c r="AS922" s="106"/>
      <c r="AT922" s="106"/>
      <c r="AU922" s="106"/>
      <c r="AV922" s="106"/>
      <c r="AW922" s="106"/>
      <c r="AX922" s="106"/>
      <c r="AY922" s="106"/>
      <c r="AZ922" s="106"/>
      <c r="BA922" s="106"/>
      <c r="BB922" s="106"/>
      <c r="BC922" s="106"/>
      <c r="BD922" s="106"/>
      <c r="BE922" s="106"/>
      <c r="BF922" s="106"/>
      <c r="BG922" s="106"/>
      <c r="BH922" s="106"/>
      <c r="BI922" s="106"/>
      <c r="BJ922" s="106"/>
      <c r="BK922" s="106"/>
      <c r="BL922" s="106"/>
      <c r="BM922" s="106"/>
      <c r="BN922" s="106"/>
      <c r="BO922" s="106"/>
      <c r="BP922" s="106"/>
      <c r="BQ922" s="106"/>
      <c r="BR922" s="106"/>
      <c r="BS922" s="106"/>
      <c r="BT922" s="106"/>
      <c r="BU922" s="106"/>
      <c r="BV922" s="106"/>
      <c r="BW922" s="106"/>
      <c r="BX922" s="106"/>
      <c r="BY922" s="106"/>
      <c r="BZ922" s="106"/>
      <c r="CA922" s="106"/>
      <c r="CB922" s="106"/>
      <c r="CC922" s="106"/>
      <c r="CD922" s="106"/>
      <c r="CE922" s="106"/>
      <c r="CF922" s="106"/>
    </row>
    <row r="923" spans="1:84" ht="12.5" x14ac:dyDescent="0.25">
      <c r="A923" s="106"/>
      <c r="B923" s="90"/>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c r="AD923" s="106"/>
      <c r="AE923" s="106"/>
      <c r="AF923" s="106"/>
      <c r="AG923" s="106"/>
      <c r="AH923" s="106"/>
      <c r="AI923" s="106"/>
      <c r="AJ923" s="106"/>
      <c r="AK923" s="106"/>
      <c r="AL923" s="106"/>
      <c r="AM923" s="106"/>
      <c r="AN923" s="106"/>
      <c r="AO923" s="106"/>
      <c r="AP923" s="106"/>
      <c r="AQ923" s="106"/>
      <c r="AR923" s="106"/>
      <c r="AS923" s="106"/>
      <c r="AT923" s="106"/>
      <c r="AU923" s="106"/>
      <c r="AV923" s="106"/>
      <c r="AW923" s="106"/>
      <c r="AX923" s="106"/>
      <c r="AY923" s="106"/>
      <c r="AZ923" s="106"/>
      <c r="BA923" s="106"/>
      <c r="BB923" s="106"/>
      <c r="BC923" s="106"/>
      <c r="BD923" s="106"/>
      <c r="BE923" s="106"/>
      <c r="BF923" s="106"/>
      <c r="BG923" s="106"/>
      <c r="BH923" s="106"/>
      <c r="BI923" s="106"/>
      <c r="BJ923" s="106"/>
      <c r="BK923" s="106"/>
      <c r="BL923" s="106"/>
      <c r="BM923" s="106"/>
      <c r="BN923" s="106"/>
      <c r="BO923" s="106"/>
      <c r="BP923" s="106"/>
      <c r="BQ923" s="106"/>
      <c r="BR923" s="106"/>
      <c r="BS923" s="106"/>
      <c r="BT923" s="106"/>
      <c r="BU923" s="106"/>
      <c r="BV923" s="106"/>
      <c r="BW923" s="106"/>
      <c r="BX923" s="106"/>
      <c r="BY923" s="106"/>
      <c r="BZ923" s="106"/>
      <c r="CA923" s="106"/>
      <c r="CB923" s="106"/>
      <c r="CC923" s="106"/>
      <c r="CD923" s="106"/>
      <c r="CE923" s="106"/>
      <c r="CF923" s="106"/>
    </row>
    <row r="924" spans="1:84" ht="12.5" x14ac:dyDescent="0.25">
      <c r="A924" s="106"/>
      <c r="B924" s="90"/>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c r="AD924" s="106"/>
      <c r="AE924" s="106"/>
      <c r="AF924" s="106"/>
      <c r="AG924" s="106"/>
      <c r="AH924" s="106"/>
      <c r="AI924" s="106"/>
      <c r="AJ924" s="106"/>
      <c r="AK924" s="106"/>
      <c r="AL924" s="106"/>
      <c r="AM924" s="106"/>
      <c r="AN924" s="106"/>
      <c r="AO924" s="106"/>
      <c r="AP924" s="106"/>
      <c r="AQ924" s="106"/>
      <c r="AR924" s="106"/>
      <c r="AS924" s="106"/>
      <c r="AT924" s="106"/>
      <c r="AU924" s="106"/>
      <c r="AV924" s="106"/>
      <c r="AW924" s="106"/>
      <c r="AX924" s="106"/>
      <c r="AY924" s="106"/>
      <c r="AZ924" s="106"/>
      <c r="BA924" s="106"/>
      <c r="BB924" s="106"/>
      <c r="BC924" s="106"/>
      <c r="BD924" s="106"/>
      <c r="BE924" s="106"/>
      <c r="BF924" s="106"/>
      <c r="BG924" s="106"/>
      <c r="BH924" s="106"/>
      <c r="BI924" s="106"/>
      <c r="BJ924" s="106"/>
      <c r="BK924" s="106"/>
      <c r="BL924" s="106"/>
      <c r="BM924" s="106"/>
      <c r="BN924" s="106"/>
      <c r="BO924" s="106"/>
      <c r="BP924" s="106"/>
      <c r="BQ924" s="106"/>
      <c r="BR924" s="106"/>
      <c r="BS924" s="106"/>
      <c r="BT924" s="106"/>
      <c r="BU924" s="106"/>
      <c r="BV924" s="106"/>
      <c r="BW924" s="106"/>
      <c r="BX924" s="106"/>
      <c r="BY924" s="106"/>
      <c r="BZ924" s="106"/>
      <c r="CA924" s="106"/>
      <c r="CB924" s="106"/>
      <c r="CC924" s="106"/>
      <c r="CD924" s="106"/>
      <c r="CE924" s="106"/>
      <c r="CF924" s="106"/>
    </row>
    <row r="925" spans="1:84" ht="12.5" x14ac:dyDescent="0.25">
      <c r="A925" s="106"/>
      <c r="B925" s="90"/>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c r="AD925" s="106"/>
      <c r="AE925" s="106"/>
      <c r="AF925" s="106"/>
      <c r="AG925" s="106"/>
      <c r="AH925" s="106"/>
      <c r="AI925" s="106"/>
      <c r="AJ925" s="106"/>
      <c r="AK925" s="106"/>
      <c r="AL925" s="106"/>
      <c r="AM925" s="106"/>
      <c r="AN925" s="106"/>
      <c r="AO925" s="106"/>
      <c r="AP925" s="106"/>
      <c r="AQ925" s="106"/>
      <c r="AR925" s="106"/>
      <c r="AS925" s="106"/>
      <c r="AT925" s="106"/>
      <c r="AU925" s="106"/>
      <c r="AV925" s="106"/>
      <c r="AW925" s="106"/>
      <c r="AX925" s="106"/>
      <c r="AY925" s="106"/>
      <c r="AZ925" s="106"/>
      <c r="BA925" s="106"/>
      <c r="BB925" s="106"/>
      <c r="BC925" s="106"/>
      <c r="BD925" s="106"/>
      <c r="BE925" s="106"/>
      <c r="BF925" s="106"/>
      <c r="BG925" s="106"/>
      <c r="BH925" s="106"/>
      <c r="BI925" s="106"/>
      <c r="BJ925" s="106"/>
      <c r="BK925" s="106"/>
      <c r="BL925" s="106"/>
      <c r="BM925" s="106"/>
      <c r="BN925" s="106"/>
      <c r="BO925" s="106"/>
      <c r="BP925" s="106"/>
      <c r="BQ925" s="106"/>
      <c r="BR925" s="106"/>
      <c r="BS925" s="106"/>
      <c r="BT925" s="106"/>
      <c r="BU925" s="106"/>
      <c r="BV925" s="106"/>
      <c r="BW925" s="106"/>
      <c r="BX925" s="106"/>
      <c r="BY925" s="106"/>
      <c r="BZ925" s="106"/>
      <c r="CA925" s="106"/>
      <c r="CB925" s="106"/>
      <c r="CC925" s="106"/>
      <c r="CD925" s="106"/>
      <c r="CE925" s="106"/>
      <c r="CF925" s="106"/>
    </row>
    <row r="926" spans="1:84" ht="12.5" x14ac:dyDescent="0.25">
      <c r="A926" s="106"/>
      <c r="B926" s="90"/>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c r="AD926" s="106"/>
      <c r="AE926" s="106"/>
      <c r="AF926" s="106"/>
      <c r="AG926" s="106"/>
      <c r="AH926" s="106"/>
      <c r="AI926" s="106"/>
      <c r="AJ926" s="106"/>
      <c r="AK926" s="106"/>
      <c r="AL926" s="106"/>
      <c r="AM926" s="106"/>
      <c r="AN926" s="106"/>
      <c r="AO926" s="106"/>
      <c r="AP926" s="106"/>
      <c r="AQ926" s="106"/>
      <c r="AR926" s="106"/>
      <c r="AS926" s="106"/>
      <c r="AT926" s="106"/>
      <c r="AU926" s="106"/>
      <c r="AV926" s="106"/>
      <c r="AW926" s="106"/>
      <c r="AX926" s="106"/>
      <c r="AY926" s="106"/>
      <c r="AZ926" s="106"/>
      <c r="BA926" s="106"/>
      <c r="BB926" s="106"/>
      <c r="BC926" s="106"/>
      <c r="BD926" s="106"/>
      <c r="BE926" s="106"/>
      <c r="BF926" s="106"/>
      <c r="BG926" s="106"/>
      <c r="BH926" s="106"/>
      <c r="BI926" s="106"/>
      <c r="BJ926" s="106"/>
      <c r="BK926" s="106"/>
      <c r="BL926" s="106"/>
      <c r="BM926" s="106"/>
      <c r="BN926" s="106"/>
      <c r="BO926" s="106"/>
      <c r="BP926" s="106"/>
      <c r="BQ926" s="106"/>
      <c r="BR926" s="106"/>
      <c r="BS926" s="106"/>
      <c r="BT926" s="106"/>
      <c r="BU926" s="106"/>
      <c r="BV926" s="106"/>
      <c r="BW926" s="106"/>
      <c r="BX926" s="106"/>
      <c r="BY926" s="106"/>
      <c r="BZ926" s="106"/>
      <c r="CA926" s="106"/>
      <c r="CB926" s="106"/>
      <c r="CC926" s="106"/>
      <c r="CD926" s="106"/>
      <c r="CE926" s="106"/>
      <c r="CF926" s="106"/>
    </row>
    <row r="927" spans="1:84" ht="12.5" x14ac:dyDescent="0.25">
      <c r="A927" s="106"/>
      <c r="B927" s="90"/>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c r="AD927" s="106"/>
      <c r="AE927" s="106"/>
      <c r="AF927" s="106"/>
      <c r="AG927" s="106"/>
      <c r="AH927" s="106"/>
      <c r="AI927" s="106"/>
      <c r="AJ927" s="106"/>
      <c r="AK927" s="106"/>
      <c r="AL927" s="106"/>
      <c r="AM927" s="106"/>
      <c r="AN927" s="106"/>
      <c r="AO927" s="106"/>
      <c r="AP927" s="106"/>
      <c r="AQ927" s="106"/>
      <c r="AR927" s="106"/>
      <c r="AS927" s="106"/>
      <c r="AT927" s="106"/>
      <c r="AU927" s="106"/>
      <c r="AV927" s="106"/>
      <c r="AW927" s="106"/>
      <c r="AX927" s="106"/>
      <c r="AY927" s="106"/>
      <c r="AZ927" s="106"/>
      <c r="BA927" s="106"/>
      <c r="BB927" s="106"/>
      <c r="BC927" s="106"/>
      <c r="BD927" s="106"/>
      <c r="BE927" s="106"/>
      <c r="BF927" s="106"/>
      <c r="BG927" s="106"/>
      <c r="BH927" s="106"/>
      <c r="BI927" s="106"/>
      <c r="BJ927" s="106"/>
      <c r="BK927" s="106"/>
      <c r="BL927" s="106"/>
      <c r="BM927" s="106"/>
      <c r="BN927" s="106"/>
      <c r="BO927" s="106"/>
      <c r="BP927" s="106"/>
      <c r="BQ927" s="106"/>
      <c r="BR927" s="106"/>
      <c r="BS927" s="106"/>
      <c r="BT927" s="106"/>
      <c r="BU927" s="106"/>
      <c r="BV927" s="106"/>
      <c r="BW927" s="106"/>
      <c r="BX927" s="106"/>
      <c r="BY927" s="106"/>
      <c r="BZ927" s="106"/>
      <c r="CA927" s="106"/>
      <c r="CB927" s="106"/>
      <c r="CC927" s="106"/>
      <c r="CD927" s="106"/>
      <c r="CE927" s="106"/>
      <c r="CF927" s="106"/>
    </row>
    <row r="928" spans="1:84" ht="12.5" x14ac:dyDescent="0.25">
      <c r="A928" s="106"/>
      <c r="B928" s="90"/>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c r="AD928" s="106"/>
      <c r="AE928" s="106"/>
      <c r="AF928" s="106"/>
      <c r="AG928" s="106"/>
      <c r="AH928" s="106"/>
      <c r="AI928" s="106"/>
      <c r="AJ928" s="106"/>
      <c r="AK928" s="106"/>
      <c r="AL928" s="106"/>
      <c r="AM928" s="106"/>
      <c r="AN928" s="106"/>
      <c r="AO928" s="106"/>
      <c r="AP928" s="106"/>
      <c r="AQ928" s="106"/>
      <c r="AR928" s="106"/>
      <c r="AS928" s="106"/>
      <c r="AT928" s="106"/>
      <c r="AU928" s="106"/>
      <c r="AV928" s="106"/>
      <c r="AW928" s="106"/>
      <c r="AX928" s="106"/>
      <c r="AY928" s="106"/>
      <c r="AZ928" s="106"/>
      <c r="BA928" s="106"/>
      <c r="BB928" s="106"/>
      <c r="BC928" s="106"/>
      <c r="BD928" s="106"/>
      <c r="BE928" s="106"/>
      <c r="BF928" s="106"/>
      <c r="BG928" s="106"/>
      <c r="BH928" s="106"/>
      <c r="BI928" s="106"/>
      <c r="BJ928" s="106"/>
      <c r="BK928" s="106"/>
      <c r="BL928" s="106"/>
      <c r="BM928" s="106"/>
      <c r="BN928" s="106"/>
      <c r="BO928" s="106"/>
      <c r="BP928" s="106"/>
      <c r="BQ928" s="106"/>
      <c r="BR928" s="106"/>
      <c r="BS928" s="106"/>
      <c r="BT928" s="106"/>
      <c r="BU928" s="106"/>
      <c r="BV928" s="106"/>
      <c r="BW928" s="106"/>
      <c r="BX928" s="106"/>
      <c r="BY928" s="106"/>
      <c r="BZ928" s="106"/>
      <c r="CA928" s="106"/>
      <c r="CB928" s="106"/>
      <c r="CC928" s="106"/>
      <c r="CD928" s="106"/>
      <c r="CE928" s="106"/>
      <c r="CF928" s="106"/>
    </row>
    <row r="929" spans="1:84" ht="12.5" x14ac:dyDescent="0.25">
      <c r="A929" s="106"/>
      <c r="B929" s="90"/>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c r="AD929" s="106"/>
      <c r="AE929" s="106"/>
      <c r="AF929" s="106"/>
      <c r="AG929" s="106"/>
      <c r="AH929" s="106"/>
      <c r="AI929" s="106"/>
      <c r="AJ929" s="106"/>
      <c r="AK929" s="106"/>
      <c r="AL929" s="106"/>
      <c r="AM929" s="106"/>
      <c r="AN929" s="106"/>
      <c r="AO929" s="106"/>
      <c r="AP929" s="106"/>
      <c r="AQ929" s="106"/>
      <c r="AR929" s="106"/>
      <c r="AS929" s="106"/>
      <c r="AT929" s="106"/>
      <c r="AU929" s="106"/>
      <c r="AV929" s="106"/>
      <c r="AW929" s="106"/>
      <c r="AX929" s="106"/>
      <c r="AY929" s="106"/>
      <c r="AZ929" s="106"/>
      <c r="BA929" s="106"/>
      <c r="BB929" s="106"/>
      <c r="BC929" s="106"/>
      <c r="BD929" s="106"/>
      <c r="BE929" s="106"/>
      <c r="BF929" s="106"/>
      <c r="BG929" s="106"/>
      <c r="BH929" s="106"/>
      <c r="BI929" s="106"/>
      <c r="BJ929" s="106"/>
      <c r="BK929" s="106"/>
      <c r="BL929" s="106"/>
      <c r="BM929" s="106"/>
      <c r="BN929" s="106"/>
      <c r="BO929" s="106"/>
      <c r="BP929" s="106"/>
      <c r="BQ929" s="106"/>
      <c r="BR929" s="106"/>
      <c r="BS929" s="106"/>
      <c r="BT929" s="106"/>
      <c r="BU929" s="106"/>
      <c r="BV929" s="106"/>
      <c r="BW929" s="106"/>
      <c r="BX929" s="106"/>
      <c r="BY929" s="106"/>
      <c r="BZ929" s="106"/>
      <c r="CA929" s="106"/>
      <c r="CB929" s="106"/>
      <c r="CC929" s="106"/>
      <c r="CD929" s="106"/>
      <c r="CE929" s="106"/>
      <c r="CF929" s="106"/>
    </row>
    <row r="930" spans="1:84" ht="12.5" x14ac:dyDescent="0.25">
      <c r="A930" s="106"/>
      <c r="B930" s="90"/>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c r="AD930" s="106"/>
      <c r="AE930" s="106"/>
      <c r="AF930" s="106"/>
      <c r="AG930" s="106"/>
      <c r="AH930" s="106"/>
      <c r="AI930" s="106"/>
      <c r="AJ930" s="106"/>
      <c r="AK930" s="106"/>
      <c r="AL930" s="106"/>
      <c r="AM930" s="106"/>
      <c r="AN930" s="106"/>
      <c r="AO930" s="106"/>
      <c r="AP930" s="106"/>
      <c r="AQ930" s="106"/>
      <c r="AR930" s="106"/>
      <c r="AS930" s="106"/>
      <c r="AT930" s="106"/>
      <c r="AU930" s="106"/>
      <c r="AV930" s="106"/>
      <c r="AW930" s="106"/>
      <c r="AX930" s="106"/>
      <c r="AY930" s="106"/>
      <c r="AZ930" s="106"/>
      <c r="BA930" s="106"/>
      <c r="BB930" s="106"/>
      <c r="BC930" s="106"/>
      <c r="BD930" s="106"/>
      <c r="BE930" s="106"/>
      <c r="BF930" s="106"/>
      <c r="BG930" s="106"/>
      <c r="BH930" s="106"/>
      <c r="BI930" s="106"/>
      <c r="BJ930" s="106"/>
      <c r="BK930" s="106"/>
      <c r="BL930" s="106"/>
      <c r="BM930" s="106"/>
      <c r="BN930" s="106"/>
      <c r="BO930" s="106"/>
      <c r="BP930" s="106"/>
      <c r="BQ930" s="106"/>
      <c r="BR930" s="106"/>
      <c r="BS930" s="106"/>
      <c r="BT930" s="106"/>
      <c r="BU930" s="106"/>
      <c r="BV930" s="106"/>
      <c r="BW930" s="106"/>
      <c r="BX930" s="106"/>
      <c r="BY930" s="106"/>
      <c r="BZ930" s="106"/>
      <c r="CA930" s="106"/>
      <c r="CB930" s="106"/>
      <c r="CC930" s="106"/>
      <c r="CD930" s="106"/>
      <c r="CE930" s="106"/>
      <c r="CF930" s="106"/>
    </row>
    <row r="931" spans="1:84" ht="12.5" x14ac:dyDescent="0.25">
      <c r="A931" s="106"/>
      <c r="B931" s="90"/>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c r="AD931" s="106"/>
      <c r="AE931" s="106"/>
      <c r="AF931" s="106"/>
      <c r="AG931" s="106"/>
      <c r="AH931" s="106"/>
      <c r="AI931" s="106"/>
      <c r="AJ931" s="106"/>
      <c r="AK931" s="106"/>
      <c r="AL931" s="106"/>
      <c r="AM931" s="106"/>
      <c r="AN931" s="106"/>
      <c r="AO931" s="106"/>
      <c r="AP931" s="106"/>
      <c r="AQ931" s="106"/>
      <c r="AR931" s="106"/>
      <c r="AS931" s="106"/>
      <c r="AT931" s="106"/>
      <c r="AU931" s="106"/>
      <c r="AV931" s="106"/>
      <c r="AW931" s="106"/>
      <c r="AX931" s="106"/>
      <c r="AY931" s="106"/>
      <c r="AZ931" s="106"/>
      <c r="BA931" s="106"/>
      <c r="BB931" s="106"/>
      <c r="BC931" s="106"/>
      <c r="BD931" s="106"/>
      <c r="BE931" s="106"/>
      <c r="BF931" s="106"/>
      <c r="BG931" s="106"/>
      <c r="BH931" s="106"/>
      <c r="BI931" s="106"/>
      <c r="BJ931" s="106"/>
      <c r="BK931" s="106"/>
      <c r="BL931" s="106"/>
      <c r="BM931" s="106"/>
      <c r="BN931" s="106"/>
      <c r="BO931" s="106"/>
      <c r="BP931" s="106"/>
      <c r="BQ931" s="106"/>
      <c r="BR931" s="106"/>
      <c r="BS931" s="106"/>
      <c r="BT931" s="106"/>
      <c r="BU931" s="106"/>
      <c r="BV931" s="106"/>
      <c r="BW931" s="106"/>
      <c r="BX931" s="106"/>
      <c r="BY931" s="106"/>
      <c r="BZ931" s="106"/>
      <c r="CA931" s="106"/>
      <c r="CB931" s="106"/>
      <c r="CC931" s="106"/>
      <c r="CD931" s="106"/>
      <c r="CE931" s="106"/>
      <c r="CF931" s="106"/>
    </row>
    <row r="932" spans="1:84" ht="12.5" x14ac:dyDescent="0.25">
      <c r="A932" s="106"/>
      <c r="B932" s="90"/>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c r="AD932" s="106"/>
      <c r="AE932" s="106"/>
      <c r="AF932" s="106"/>
      <c r="AG932" s="106"/>
      <c r="AH932" s="106"/>
      <c r="AI932" s="106"/>
      <c r="AJ932" s="106"/>
      <c r="AK932" s="106"/>
      <c r="AL932" s="106"/>
      <c r="AM932" s="106"/>
      <c r="AN932" s="106"/>
      <c r="AO932" s="106"/>
      <c r="AP932" s="106"/>
      <c r="AQ932" s="106"/>
      <c r="AR932" s="106"/>
      <c r="AS932" s="106"/>
      <c r="AT932" s="106"/>
      <c r="AU932" s="106"/>
      <c r="AV932" s="106"/>
      <c r="AW932" s="106"/>
      <c r="AX932" s="106"/>
      <c r="AY932" s="106"/>
      <c r="AZ932" s="106"/>
      <c r="BA932" s="106"/>
      <c r="BB932" s="106"/>
      <c r="BC932" s="106"/>
      <c r="BD932" s="106"/>
      <c r="BE932" s="106"/>
      <c r="BF932" s="106"/>
      <c r="BG932" s="106"/>
      <c r="BH932" s="106"/>
      <c r="BI932" s="106"/>
      <c r="BJ932" s="106"/>
      <c r="BK932" s="106"/>
      <c r="BL932" s="106"/>
      <c r="BM932" s="106"/>
      <c r="BN932" s="106"/>
      <c r="BO932" s="106"/>
      <c r="BP932" s="106"/>
      <c r="BQ932" s="106"/>
      <c r="BR932" s="106"/>
      <c r="BS932" s="106"/>
      <c r="BT932" s="106"/>
      <c r="BU932" s="106"/>
      <c r="BV932" s="106"/>
      <c r="BW932" s="106"/>
      <c r="BX932" s="106"/>
      <c r="BY932" s="106"/>
      <c r="BZ932" s="106"/>
      <c r="CA932" s="106"/>
      <c r="CB932" s="106"/>
      <c r="CC932" s="106"/>
      <c r="CD932" s="106"/>
      <c r="CE932" s="106"/>
      <c r="CF932" s="106"/>
    </row>
    <row r="933" spans="1:84" ht="12.5" x14ac:dyDescent="0.25">
      <c r="A933" s="106"/>
      <c r="B933" s="90"/>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c r="AD933" s="106"/>
      <c r="AE933" s="106"/>
      <c r="AF933" s="106"/>
      <c r="AG933" s="106"/>
      <c r="AH933" s="106"/>
      <c r="AI933" s="106"/>
      <c r="AJ933" s="106"/>
      <c r="AK933" s="106"/>
      <c r="AL933" s="106"/>
      <c r="AM933" s="106"/>
      <c r="AN933" s="106"/>
      <c r="AO933" s="106"/>
      <c r="AP933" s="106"/>
      <c r="AQ933" s="106"/>
      <c r="AR933" s="106"/>
      <c r="AS933" s="106"/>
      <c r="AT933" s="106"/>
      <c r="AU933" s="106"/>
      <c r="AV933" s="106"/>
      <c r="AW933" s="106"/>
      <c r="AX933" s="106"/>
      <c r="AY933" s="106"/>
      <c r="AZ933" s="106"/>
      <c r="BA933" s="106"/>
      <c r="BB933" s="106"/>
      <c r="BC933" s="106"/>
      <c r="BD933" s="106"/>
      <c r="BE933" s="106"/>
      <c r="BF933" s="106"/>
      <c r="BG933" s="106"/>
      <c r="BH933" s="106"/>
      <c r="BI933" s="106"/>
      <c r="BJ933" s="106"/>
      <c r="BK933" s="106"/>
      <c r="BL933" s="106"/>
      <c r="BM933" s="106"/>
      <c r="BN933" s="106"/>
      <c r="BO933" s="106"/>
      <c r="BP933" s="106"/>
      <c r="BQ933" s="106"/>
      <c r="BR933" s="106"/>
      <c r="BS933" s="106"/>
      <c r="BT933" s="106"/>
      <c r="BU933" s="106"/>
      <c r="BV933" s="106"/>
      <c r="BW933" s="106"/>
      <c r="BX933" s="106"/>
      <c r="BY933" s="106"/>
      <c r="BZ933" s="106"/>
      <c r="CA933" s="106"/>
      <c r="CB933" s="106"/>
      <c r="CC933" s="106"/>
      <c r="CD933" s="106"/>
      <c r="CE933" s="106"/>
      <c r="CF933" s="106"/>
    </row>
    <row r="934" spans="1:84" ht="12.5" x14ac:dyDescent="0.25">
      <c r="A934" s="106"/>
      <c r="B934" s="90"/>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c r="AD934" s="106"/>
      <c r="AE934" s="106"/>
      <c r="AF934" s="106"/>
      <c r="AG934" s="106"/>
      <c r="AH934" s="106"/>
      <c r="AI934" s="106"/>
      <c r="AJ934" s="106"/>
      <c r="AK934" s="106"/>
      <c r="AL934" s="106"/>
      <c r="AM934" s="106"/>
      <c r="AN934" s="106"/>
      <c r="AO934" s="106"/>
      <c r="AP934" s="106"/>
      <c r="AQ934" s="106"/>
      <c r="AR934" s="106"/>
      <c r="AS934" s="106"/>
      <c r="AT934" s="106"/>
      <c r="AU934" s="106"/>
      <c r="AV934" s="106"/>
      <c r="AW934" s="106"/>
      <c r="AX934" s="106"/>
      <c r="AY934" s="106"/>
      <c r="AZ934" s="106"/>
      <c r="BA934" s="106"/>
      <c r="BB934" s="106"/>
      <c r="BC934" s="106"/>
      <c r="BD934" s="106"/>
      <c r="BE934" s="106"/>
      <c r="BF934" s="106"/>
      <c r="BG934" s="106"/>
      <c r="BH934" s="106"/>
      <c r="BI934" s="106"/>
      <c r="BJ934" s="106"/>
      <c r="BK934" s="106"/>
      <c r="BL934" s="106"/>
      <c r="BM934" s="106"/>
      <c r="BN934" s="106"/>
      <c r="BO934" s="106"/>
      <c r="BP934" s="106"/>
      <c r="BQ934" s="106"/>
      <c r="BR934" s="106"/>
      <c r="BS934" s="106"/>
      <c r="BT934" s="106"/>
      <c r="BU934" s="106"/>
      <c r="BV934" s="106"/>
      <c r="BW934" s="106"/>
      <c r="BX934" s="106"/>
      <c r="BY934" s="106"/>
      <c r="BZ934" s="106"/>
      <c r="CA934" s="106"/>
      <c r="CB934" s="106"/>
      <c r="CC934" s="106"/>
      <c r="CD934" s="106"/>
      <c r="CE934" s="106"/>
      <c r="CF934" s="106"/>
    </row>
    <row r="935" spans="1:84" ht="12.5" x14ac:dyDescent="0.25">
      <c r="A935" s="106"/>
      <c r="B935" s="90"/>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c r="AD935" s="106"/>
      <c r="AE935" s="106"/>
      <c r="AF935" s="106"/>
      <c r="AG935" s="106"/>
      <c r="AH935" s="106"/>
      <c r="AI935" s="106"/>
      <c r="AJ935" s="106"/>
      <c r="AK935" s="106"/>
      <c r="AL935" s="106"/>
      <c r="AM935" s="106"/>
      <c r="AN935" s="106"/>
      <c r="AO935" s="106"/>
      <c r="AP935" s="106"/>
      <c r="AQ935" s="106"/>
      <c r="AR935" s="106"/>
      <c r="AS935" s="106"/>
      <c r="AT935" s="106"/>
      <c r="AU935" s="106"/>
      <c r="AV935" s="106"/>
      <c r="AW935" s="106"/>
      <c r="AX935" s="106"/>
      <c r="AY935" s="106"/>
      <c r="AZ935" s="106"/>
      <c r="BA935" s="106"/>
      <c r="BB935" s="106"/>
      <c r="BC935" s="106"/>
      <c r="BD935" s="106"/>
      <c r="BE935" s="106"/>
      <c r="BF935" s="106"/>
      <c r="BG935" s="106"/>
      <c r="BH935" s="106"/>
      <c r="BI935" s="106"/>
      <c r="BJ935" s="106"/>
      <c r="BK935" s="106"/>
      <c r="BL935" s="106"/>
      <c r="BM935" s="106"/>
      <c r="BN935" s="106"/>
      <c r="BO935" s="106"/>
      <c r="BP935" s="106"/>
      <c r="BQ935" s="106"/>
      <c r="BR935" s="106"/>
      <c r="BS935" s="106"/>
      <c r="BT935" s="106"/>
      <c r="BU935" s="106"/>
      <c r="BV935" s="106"/>
      <c r="BW935" s="106"/>
      <c r="BX935" s="106"/>
      <c r="BY935" s="106"/>
      <c r="BZ935" s="106"/>
      <c r="CA935" s="106"/>
      <c r="CB935" s="106"/>
      <c r="CC935" s="106"/>
      <c r="CD935" s="106"/>
      <c r="CE935" s="106"/>
      <c r="CF935" s="106"/>
    </row>
    <row r="936" spans="1:84" ht="12.5" x14ac:dyDescent="0.25">
      <c r="A936" s="106"/>
      <c r="B936" s="90"/>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c r="AD936" s="106"/>
      <c r="AE936" s="106"/>
      <c r="AF936" s="106"/>
      <c r="AG936" s="106"/>
      <c r="AH936" s="106"/>
      <c r="AI936" s="106"/>
      <c r="AJ936" s="106"/>
      <c r="AK936" s="106"/>
      <c r="AL936" s="106"/>
      <c r="AM936" s="106"/>
      <c r="AN936" s="106"/>
      <c r="AO936" s="106"/>
      <c r="AP936" s="106"/>
      <c r="AQ936" s="106"/>
      <c r="AR936" s="106"/>
      <c r="AS936" s="106"/>
      <c r="AT936" s="106"/>
      <c r="AU936" s="106"/>
      <c r="AV936" s="106"/>
      <c r="AW936" s="106"/>
      <c r="AX936" s="106"/>
      <c r="AY936" s="106"/>
      <c r="AZ936" s="106"/>
      <c r="BA936" s="106"/>
      <c r="BB936" s="106"/>
      <c r="BC936" s="106"/>
      <c r="BD936" s="106"/>
      <c r="BE936" s="106"/>
      <c r="BF936" s="106"/>
      <c r="BG936" s="106"/>
      <c r="BH936" s="106"/>
      <c r="BI936" s="106"/>
      <c r="BJ936" s="106"/>
      <c r="BK936" s="106"/>
      <c r="BL936" s="106"/>
      <c r="BM936" s="106"/>
      <c r="BN936" s="106"/>
      <c r="BO936" s="106"/>
      <c r="BP936" s="106"/>
      <c r="BQ936" s="106"/>
      <c r="BR936" s="106"/>
      <c r="BS936" s="106"/>
      <c r="BT936" s="106"/>
      <c r="BU936" s="106"/>
      <c r="BV936" s="106"/>
      <c r="BW936" s="106"/>
      <c r="BX936" s="106"/>
      <c r="BY936" s="106"/>
      <c r="BZ936" s="106"/>
      <c r="CA936" s="106"/>
      <c r="CB936" s="106"/>
      <c r="CC936" s="106"/>
      <c r="CD936" s="106"/>
      <c r="CE936" s="106"/>
      <c r="CF936" s="106"/>
    </row>
    <row r="937" spans="1:84" ht="12.5" x14ac:dyDescent="0.25">
      <c r="A937" s="106"/>
      <c r="B937" s="90"/>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c r="AD937" s="106"/>
      <c r="AE937" s="106"/>
      <c r="AF937" s="106"/>
      <c r="AG937" s="106"/>
      <c r="AH937" s="106"/>
      <c r="AI937" s="106"/>
      <c r="AJ937" s="106"/>
      <c r="AK937" s="106"/>
      <c r="AL937" s="106"/>
      <c r="AM937" s="106"/>
      <c r="AN937" s="106"/>
      <c r="AO937" s="106"/>
      <c r="AP937" s="106"/>
      <c r="AQ937" s="106"/>
      <c r="AR937" s="106"/>
      <c r="AS937" s="106"/>
      <c r="AT937" s="106"/>
      <c r="AU937" s="106"/>
      <c r="AV937" s="106"/>
      <c r="AW937" s="106"/>
      <c r="AX937" s="106"/>
      <c r="AY937" s="106"/>
      <c r="AZ937" s="106"/>
      <c r="BA937" s="106"/>
      <c r="BB937" s="106"/>
      <c r="BC937" s="106"/>
      <c r="BD937" s="106"/>
      <c r="BE937" s="106"/>
      <c r="BF937" s="106"/>
      <c r="BG937" s="106"/>
      <c r="BH937" s="106"/>
      <c r="BI937" s="106"/>
      <c r="BJ937" s="106"/>
      <c r="BK937" s="106"/>
      <c r="BL937" s="106"/>
      <c r="BM937" s="106"/>
      <c r="BN937" s="106"/>
      <c r="BO937" s="106"/>
      <c r="BP937" s="106"/>
      <c r="BQ937" s="106"/>
      <c r="BR937" s="106"/>
      <c r="BS937" s="106"/>
      <c r="BT937" s="106"/>
      <c r="BU937" s="106"/>
      <c r="BV937" s="106"/>
      <c r="BW937" s="106"/>
      <c r="BX937" s="106"/>
      <c r="BY937" s="106"/>
      <c r="BZ937" s="106"/>
      <c r="CA937" s="106"/>
      <c r="CB937" s="106"/>
      <c r="CC937" s="106"/>
      <c r="CD937" s="106"/>
      <c r="CE937" s="106"/>
      <c r="CF937" s="106"/>
    </row>
    <row r="938" spans="1:84" ht="12.5" x14ac:dyDescent="0.25">
      <c r="A938" s="106"/>
      <c r="B938" s="90"/>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c r="AD938" s="106"/>
      <c r="AE938" s="106"/>
      <c r="AF938" s="106"/>
      <c r="AG938" s="106"/>
      <c r="AH938" s="106"/>
      <c r="AI938" s="106"/>
      <c r="AJ938" s="106"/>
      <c r="AK938" s="106"/>
      <c r="AL938" s="106"/>
      <c r="AM938" s="106"/>
      <c r="AN938" s="106"/>
      <c r="AO938" s="106"/>
      <c r="AP938" s="106"/>
      <c r="AQ938" s="106"/>
      <c r="AR938" s="106"/>
      <c r="AS938" s="106"/>
      <c r="AT938" s="106"/>
      <c r="AU938" s="106"/>
      <c r="AV938" s="106"/>
      <c r="AW938" s="106"/>
      <c r="AX938" s="106"/>
      <c r="AY938" s="106"/>
      <c r="AZ938" s="106"/>
      <c r="BA938" s="106"/>
      <c r="BB938" s="106"/>
      <c r="BC938" s="106"/>
      <c r="BD938" s="106"/>
      <c r="BE938" s="106"/>
      <c r="BF938" s="106"/>
      <c r="BG938" s="106"/>
      <c r="BH938" s="106"/>
      <c r="BI938" s="106"/>
      <c r="BJ938" s="106"/>
      <c r="BK938" s="106"/>
      <c r="BL938" s="106"/>
      <c r="BM938" s="106"/>
      <c r="BN938" s="106"/>
      <c r="BO938" s="106"/>
      <c r="BP938" s="106"/>
      <c r="BQ938" s="106"/>
      <c r="BR938" s="106"/>
      <c r="BS938" s="106"/>
      <c r="BT938" s="106"/>
      <c r="BU938" s="106"/>
      <c r="BV938" s="106"/>
      <c r="BW938" s="106"/>
      <c r="BX938" s="106"/>
      <c r="BY938" s="106"/>
      <c r="BZ938" s="106"/>
      <c r="CA938" s="106"/>
      <c r="CB938" s="106"/>
      <c r="CC938" s="106"/>
      <c r="CD938" s="106"/>
      <c r="CE938" s="106"/>
      <c r="CF938" s="106"/>
    </row>
    <row r="939" spans="1:84" ht="12.5" x14ac:dyDescent="0.25">
      <c r="A939" s="106"/>
      <c r="B939" s="90"/>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c r="AD939" s="106"/>
      <c r="AE939" s="106"/>
      <c r="AF939" s="106"/>
      <c r="AG939" s="106"/>
      <c r="AH939" s="106"/>
      <c r="AI939" s="106"/>
      <c r="AJ939" s="106"/>
      <c r="AK939" s="106"/>
      <c r="AL939" s="106"/>
      <c r="AM939" s="106"/>
      <c r="AN939" s="106"/>
      <c r="AO939" s="106"/>
      <c r="AP939" s="106"/>
      <c r="AQ939" s="106"/>
      <c r="AR939" s="106"/>
      <c r="AS939" s="106"/>
      <c r="AT939" s="106"/>
      <c r="AU939" s="106"/>
      <c r="AV939" s="106"/>
      <c r="AW939" s="106"/>
      <c r="AX939" s="106"/>
      <c r="AY939" s="106"/>
      <c r="AZ939" s="106"/>
      <c r="BA939" s="106"/>
      <c r="BB939" s="106"/>
      <c r="BC939" s="106"/>
      <c r="BD939" s="106"/>
      <c r="BE939" s="106"/>
      <c r="BF939" s="106"/>
      <c r="BG939" s="106"/>
      <c r="BH939" s="106"/>
      <c r="BI939" s="106"/>
      <c r="BJ939" s="106"/>
      <c r="BK939" s="106"/>
      <c r="BL939" s="106"/>
      <c r="BM939" s="106"/>
      <c r="BN939" s="106"/>
      <c r="BO939" s="106"/>
      <c r="BP939" s="106"/>
      <c r="BQ939" s="106"/>
      <c r="BR939" s="106"/>
      <c r="BS939" s="106"/>
      <c r="BT939" s="106"/>
      <c r="BU939" s="106"/>
      <c r="BV939" s="106"/>
      <c r="BW939" s="106"/>
      <c r="BX939" s="106"/>
      <c r="BY939" s="106"/>
      <c r="BZ939" s="106"/>
      <c r="CA939" s="106"/>
      <c r="CB939" s="106"/>
      <c r="CC939" s="106"/>
      <c r="CD939" s="106"/>
      <c r="CE939" s="106"/>
      <c r="CF939" s="106"/>
    </row>
    <row r="940" spans="1:84" ht="12.5" x14ac:dyDescent="0.25">
      <c r="A940" s="106"/>
      <c r="B940" s="90"/>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c r="AD940" s="106"/>
      <c r="AE940" s="106"/>
      <c r="AF940" s="106"/>
      <c r="AG940" s="106"/>
      <c r="AH940" s="106"/>
      <c r="AI940" s="106"/>
      <c r="AJ940" s="106"/>
      <c r="AK940" s="106"/>
      <c r="AL940" s="106"/>
      <c r="AM940" s="106"/>
      <c r="AN940" s="106"/>
      <c r="AO940" s="106"/>
      <c r="AP940" s="106"/>
      <c r="AQ940" s="106"/>
      <c r="AR940" s="106"/>
      <c r="AS940" s="106"/>
      <c r="AT940" s="106"/>
      <c r="AU940" s="106"/>
      <c r="AV940" s="106"/>
      <c r="AW940" s="106"/>
      <c r="AX940" s="106"/>
      <c r="AY940" s="106"/>
      <c r="AZ940" s="106"/>
      <c r="BA940" s="106"/>
      <c r="BB940" s="106"/>
      <c r="BC940" s="106"/>
      <c r="BD940" s="106"/>
      <c r="BE940" s="106"/>
      <c r="BF940" s="106"/>
      <c r="BG940" s="106"/>
      <c r="BH940" s="106"/>
      <c r="BI940" s="106"/>
      <c r="BJ940" s="106"/>
      <c r="BK940" s="106"/>
      <c r="BL940" s="106"/>
      <c r="BM940" s="106"/>
      <c r="BN940" s="106"/>
      <c r="BO940" s="106"/>
      <c r="BP940" s="106"/>
      <c r="BQ940" s="106"/>
      <c r="BR940" s="106"/>
      <c r="BS940" s="106"/>
      <c r="BT940" s="106"/>
      <c r="BU940" s="106"/>
      <c r="BV940" s="106"/>
      <c r="BW940" s="106"/>
      <c r="BX940" s="106"/>
      <c r="BY940" s="106"/>
      <c r="BZ940" s="106"/>
      <c r="CA940" s="106"/>
      <c r="CB940" s="106"/>
      <c r="CC940" s="106"/>
      <c r="CD940" s="106"/>
      <c r="CE940" s="106"/>
      <c r="CF940" s="106"/>
    </row>
    <row r="941" spans="1:84" ht="12.5" x14ac:dyDescent="0.25">
      <c r="A941" s="106"/>
      <c r="B941" s="90"/>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c r="AD941" s="106"/>
      <c r="AE941" s="106"/>
      <c r="AF941" s="106"/>
      <c r="AG941" s="106"/>
      <c r="AH941" s="106"/>
      <c r="AI941" s="106"/>
      <c r="AJ941" s="106"/>
      <c r="AK941" s="106"/>
      <c r="AL941" s="106"/>
      <c r="AM941" s="106"/>
      <c r="AN941" s="106"/>
      <c r="AO941" s="106"/>
      <c r="AP941" s="106"/>
      <c r="AQ941" s="106"/>
      <c r="AR941" s="106"/>
      <c r="AS941" s="106"/>
      <c r="AT941" s="106"/>
      <c r="AU941" s="106"/>
      <c r="AV941" s="106"/>
      <c r="AW941" s="106"/>
      <c r="AX941" s="106"/>
      <c r="AY941" s="106"/>
      <c r="AZ941" s="106"/>
      <c r="BA941" s="106"/>
      <c r="BB941" s="106"/>
      <c r="BC941" s="106"/>
      <c r="BD941" s="106"/>
      <c r="BE941" s="106"/>
      <c r="BF941" s="106"/>
      <c r="BG941" s="106"/>
      <c r="BH941" s="106"/>
      <c r="BI941" s="106"/>
      <c r="BJ941" s="106"/>
      <c r="BK941" s="106"/>
      <c r="BL941" s="106"/>
      <c r="BM941" s="106"/>
      <c r="BN941" s="106"/>
      <c r="BO941" s="106"/>
      <c r="BP941" s="106"/>
      <c r="BQ941" s="106"/>
      <c r="BR941" s="106"/>
      <c r="BS941" s="106"/>
      <c r="BT941" s="106"/>
      <c r="BU941" s="106"/>
      <c r="BV941" s="106"/>
      <c r="BW941" s="106"/>
      <c r="BX941" s="106"/>
      <c r="BY941" s="106"/>
      <c r="BZ941" s="106"/>
      <c r="CA941" s="106"/>
      <c r="CB941" s="106"/>
      <c r="CC941" s="106"/>
      <c r="CD941" s="106"/>
      <c r="CE941" s="106"/>
      <c r="CF941" s="106"/>
    </row>
    <row r="942" spans="1:84" ht="12.5" x14ac:dyDescent="0.25">
      <c r="A942" s="106"/>
      <c r="B942" s="90"/>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c r="AD942" s="106"/>
      <c r="AE942" s="106"/>
      <c r="AF942" s="106"/>
      <c r="AG942" s="106"/>
      <c r="AH942" s="106"/>
      <c r="AI942" s="106"/>
      <c r="AJ942" s="106"/>
      <c r="AK942" s="106"/>
      <c r="AL942" s="106"/>
      <c r="AM942" s="106"/>
      <c r="AN942" s="106"/>
      <c r="AO942" s="106"/>
      <c r="AP942" s="106"/>
      <c r="AQ942" s="106"/>
      <c r="AR942" s="106"/>
      <c r="AS942" s="106"/>
      <c r="AT942" s="106"/>
      <c r="AU942" s="106"/>
      <c r="AV942" s="106"/>
      <c r="AW942" s="106"/>
      <c r="AX942" s="106"/>
      <c r="AY942" s="106"/>
      <c r="AZ942" s="106"/>
      <c r="BA942" s="106"/>
      <c r="BB942" s="106"/>
      <c r="BC942" s="106"/>
      <c r="BD942" s="106"/>
      <c r="BE942" s="106"/>
      <c r="BF942" s="106"/>
      <c r="BG942" s="106"/>
      <c r="BH942" s="106"/>
      <c r="BI942" s="106"/>
      <c r="BJ942" s="106"/>
      <c r="BK942" s="106"/>
      <c r="BL942" s="106"/>
      <c r="BM942" s="106"/>
      <c r="BN942" s="106"/>
      <c r="BO942" s="106"/>
      <c r="BP942" s="106"/>
      <c r="BQ942" s="106"/>
      <c r="BR942" s="106"/>
      <c r="BS942" s="106"/>
      <c r="BT942" s="106"/>
      <c r="BU942" s="106"/>
      <c r="BV942" s="106"/>
      <c r="BW942" s="106"/>
      <c r="BX942" s="106"/>
      <c r="BY942" s="106"/>
      <c r="BZ942" s="106"/>
      <c r="CA942" s="106"/>
      <c r="CB942" s="106"/>
      <c r="CC942" s="106"/>
      <c r="CD942" s="106"/>
      <c r="CE942" s="106"/>
      <c r="CF942" s="106"/>
    </row>
    <row r="943" spans="1:84" ht="12.5" x14ac:dyDescent="0.25">
      <c r="A943" s="106"/>
      <c r="B943" s="90"/>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c r="AD943" s="106"/>
      <c r="AE943" s="106"/>
      <c r="AF943" s="106"/>
      <c r="AG943" s="106"/>
      <c r="AH943" s="106"/>
      <c r="AI943" s="106"/>
      <c r="AJ943" s="106"/>
      <c r="AK943" s="106"/>
      <c r="AL943" s="106"/>
      <c r="AM943" s="106"/>
      <c r="AN943" s="106"/>
      <c r="AO943" s="106"/>
      <c r="AP943" s="106"/>
      <c r="AQ943" s="106"/>
      <c r="AR943" s="106"/>
      <c r="AS943" s="106"/>
      <c r="AT943" s="106"/>
      <c r="AU943" s="106"/>
      <c r="AV943" s="106"/>
      <c r="AW943" s="106"/>
      <c r="AX943" s="106"/>
      <c r="AY943" s="106"/>
      <c r="AZ943" s="106"/>
      <c r="BA943" s="106"/>
      <c r="BB943" s="106"/>
      <c r="BC943" s="106"/>
      <c r="BD943" s="106"/>
      <c r="BE943" s="106"/>
      <c r="BF943" s="106"/>
      <c r="BG943" s="106"/>
      <c r="BH943" s="106"/>
      <c r="BI943" s="106"/>
      <c r="BJ943" s="106"/>
      <c r="BK943" s="106"/>
      <c r="BL943" s="106"/>
      <c r="BM943" s="106"/>
      <c r="BN943" s="106"/>
      <c r="BO943" s="106"/>
      <c r="BP943" s="106"/>
      <c r="BQ943" s="106"/>
      <c r="BR943" s="106"/>
      <c r="BS943" s="106"/>
      <c r="BT943" s="106"/>
      <c r="BU943" s="106"/>
      <c r="BV943" s="106"/>
      <c r="BW943" s="106"/>
      <c r="BX943" s="106"/>
      <c r="BY943" s="106"/>
      <c r="BZ943" s="106"/>
      <c r="CA943" s="106"/>
      <c r="CB943" s="106"/>
      <c r="CC943" s="106"/>
      <c r="CD943" s="106"/>
      <c r="CE943" s="106"/>
      <c r="CF943" s="106"/>
    </row>
    <row r="944" spans="1:84" ht="12.5" x14ac:dyDescent="0.25">
      <c r="A944" s="106"/>
      <c r="B944" s="90"/>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c r="AD944" s="106"/>
      <c r="AE944" s="106"/>
      <c r="AF944" s="106"/>
      <c r="AG944" s="106"/>
      <c r="AH944" s="106"/>
      <c r="AI944" s="106"/>
      <c r="AJ944" s="106"/>
      <c r="AK944" s="106"/>
      <c r="AL944" s="106"/>
      <c r="AM944" s="106"/>
      <c r="AN944" s="106"/>
      <c r="AO944" s="106"/>
      <c r="AP944" s="106"/>
      <c r="AQ944" s="106"/>
      <c r="AR944" s="106"/>
      <c r="AS944" s="106"/>
      <c r="AT944" s="106"/>
      <c r="AU944" s="106"/>
      <c r="AV944" s="106"/>
      <c r="AW944" s="106"/>
      <c r="AX944" s="106"/>
      <c r="AY944" s="106"/>
      <c r="AZ944" s="106"/>
      <c r="BA944" s="106"/>
      <c r="BB944" s="106"/>
      <c r="BC944" s="106"/>
      <c r="BD944" s="106"/>
      <c r="BE944" s="106"/>
      <c r="BF944" s="106"/>
      <c r="BG944" s="106"/>
      <c r="BH944" s="106"/>
      <c r="BI944" s="106"/>
      <c r="BJ944" s="106"/>
      <c r="BK944" s="106"/>
      <c r="BL944" s="106"/>
      <c r="BM944" s="106"/>
      <c r="BN944" s="106"/>
      <c r="BO944" s="106"/>
      <c r="BP944" s="106"/>
      <c r="BQ944" s="106"/>
      <c r="BR944" s="106"/>
      <c r="BS944" s="106"/>
      <c r="BT944" s="106"/>
      <c r="BU944" s="106"/>
      <c r="BV944" s="106"/>
      <c r="BW944" s="106"/>
      <c r="BX944" s="106"/>
      <c r="BY944" s="106"/>
      <c r="BZ944" s="106"/>
      <c r="CA944" s="106"/>
      <c r="CB944" s="106"/>
      <c r="CC944" s="106"/>
      <c r="CD944" s="106"/>
      <c r="CE944" s="106"/>
      <c r="CF944" s="106"/>
    </row>
    <row r="945" spans="1:84" ht="12.5" x14ac:dyDescent="0.25">
      <c r="A945" s="106"/>
      <c r="B945" s="90"/>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c r="AD945" s="106"/>
      <c r="AE945" s="106"/>
      <c r="AF945" s="106"/>
      <c r="AG945" s="106"/>
      <c r="AH945" s="106"/>
      <c r="AI945" s="106"/>
      <c r="AJ945" s="106"/>
      <c r="AK945" s="106"/>
      <c r="AL945" s="106"/>
      <c r="AM945" s="106"/>
      <c r="AN945" s="106"/>
      <c r="AO945" s="106"/>
      <c r="AP945" s="106"/>
      <c r="AQ945" s="106"/>
      <c r="AR945" s="106"/>
      <c r="AS945" s="106"/>
      <c r="AT945" s="106"/>
      <c r="AU945" s="106"/>
      <c r="AV945" s="106"/>
      <c r="AW945" s="106"/>
      <c r="AX945" s="106"/>
      <c r="AY945" s="106"/>
      <c r="AZ945" s="106"/>
      <c r="BA945" s="106"/>
      <c r="BB945" s="106"/>
      <c r="BC945" s="106"/>
      <c r="BD945" s="106"/>
      <c r="BE945" s="106"/>
      <c r="BF945" s="106"/>
      <c r="BG945" s="106"/>
      <c r="BH945" s="106"/>
      <c r="BI945" s="106"/>
      <c r="BJ945" s="106"/>
      <c r="BK945" s="106"/>
      <c r="BL945" s="106"/>
      <c r="BM945" s="106"/>
      <c r="BN945" s="106"/>
      <c r="BO945" s="106"/>
      <c r="BP945" s="106"/>
      <c r="BQ945" s="106"/>
      <c r="BR945" s="106"/>
      <c r="BS945" s="106"/>
      <c r="BT945" s="106"/>
      <c r="BU945" s="106"/>
      <c r="BV945" s="106"/>
      <c r="BW945" s="106"/>
      <c r="BX945" s="106"/>
      <c r="BY945" s="106"/>
      <c r="BZ945" s="106"/>
      <c r="CA945" s="106"/>
      <c r="CB945" s="106"/>
      <c r="CC945" s="106"/>
      <c r="CD945" s="106"/>
      <c r="CE945" s="106"/>
      <c r="CF945" s="106"/>
    </row>
    <row r="946" spans="1:84" ht="12.5" x14ac:dyDescent="0.25">
      <c r="A946" s="106"/>
      <c r="B946" s="90"/>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c r="AD946" s="106"/>
      <c r="AE946" s="106"/>
      <c r="AF946" s="106"/>
      <c r="AG946" s="106"/>
      <c r="AH946" s="106"/>
      <c r="AI946" s="106"/>
      <c r="AJ946" s="106"/>
      <c r="AK946" s="106"/>
      <c r="AL946" s="106"/>
      <c r="AM946" s="106"/>
      <c r="AN946" s="106"/>
      <c r="AO946" s="106"/>
      <c r="AP946" s="106"/>
      <c r="AQ946" s="106"/>
      <c r="AR946" s="106"/>
      <c r="AS946" s="106"/>
      <c r="AT946" s="106"/>
      <c r="AU946" s="106"/>
      <c r="AV946" s="106"/>
      <c r="AW946" s="106"/>
      <c r="AX946" s="106"/>
      <c r="AY946" s="106"/>
      <c r="AZ946" s="106"/>
      <c r="BA946" s="106"/>
      <c r="BB946" s="106"/>
      <c r="BC946" s="106"/>
      <c r="BD946" s="106"/>
      <c r="BE946" s="106"/>
      <c r="BF946" s="106"/>
      <c r="BG946" s="106"/>
      <c r="BH946" s="106"/>
      <c r="BI946" s="106"/>
      <c r="BJ946" s="106"/>
      <c r="BK946" s="106"/>
      <c r="BL946" s="106"/>
      <c r="BM946" s="106"/>
      <c r="BN946" s="106"/>
      <c r="BO946" s="106"/>
      <c r="BP946" s="106"/>
      <c r="BQ946" s="106"/>
      <c r="BR946" s="106"/>
      <c r="BS946" s="106"/>
      <c r="BT946" s="106"/>
      <c r="BU946" s="106"/>
      <c r="BV946" s="106"/>
      <c r="BW946" s="106"/>
      <c r="BX946" s="106"/>
      <c r="BY946" s="106"/>
      <c r="BZ946" s="106"/>
      <c r="CA946" s="106"/>
      <c r="CB946" s="106"/>
      <c r="CC946" s="106"/>
      <c r="CD946" s="106"/>
      <c r="CE946" s="106"/>
      <c r="CF946" s="106"/>
    </row>
    <row r="947" spans="1:84" ht="12.5" x14ac:dyDescent="0.25">
      <c r="A947" s="106"/>
      <c r="B947" s="90"/>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c r="AD947" s="106"/>
      <c r="AE947" s="106"/>
      <c r="AF947" s="106"/>
      <c r="AG947" s="106"/>
      <c r="AH947" s="106"/>
      <c r="AI947" s="106"/>
      <c r="AJ947" s="106"/>
      <c r="AK947" s="106"/>
      <c r="AL947" s="106"/>
      <c r="AM947" s="106"/>
      <c r="AN947" s="106"/>
      <c r="AO947" s="106"/>
      <c r="AP947" s="106"/>
      <c r="AQ947" s="106"/>
      <c r="AR947" s="106"/>
      <c r="AS947" s="106"/>
      <c r="AT947" s="106"/>
      <c r="AU947" s="106"/>
      <c r="AV947" s="106"/>
      <c r="AW947" s="106"/>
      <c r="AX947" s="106"/>
      <c r="AY947" s="106"/>
      <c r="AZ947" s="106"/>
      <c r="BA947" s="106"/>
      <c r="BB947" s="106"/>
      <c r="BC947" s="106"/>
      <c r="BD947" s="106"/>
      <c r="BE947" s="106"/>
      <c r="BF947" s="106"/>
      <c r="BG947" s="106"/>
      <c r="BH947" s="106"/>
      <c r="BI947" s="106"/>
      <c r="BJ947" s="106"/>
      <c r="BK947" s="106"/>
      <c r="BL947" s="106"/>
      <c r="BM947" s="106"/>
      <c r="BN947" s="106"/>
      <c r="BO947" s="106"/>
      <c r="BP947" s="106"/>
      <c r="BQ947" s="106"/>
      <c r="BR947" s="106"/>
      <c r="BS947" s="106"/>
      <c r="BT947" s="106"/>
      <c r="BU947" s="106"/>
      <c r="BV947" s="106"/>
      <c r="BW947" s="106"/>
      <c r="BX947" s="106"/>
      <c r="BY947" s="106"/>
      <c r="BZ947" s="106"/>
      <c r="CA947" s="106"/>
      <c r="CB947" s="106"/>
      <c r="CC947" s="106"/>
      <c r="CD947" s="106"/>
      <c r="CE947" s="106"/>
      <c r="CF947" s="106"/>
    </row>
    <row r="948" spans="1:84" ht="12.5" x14ac:dyDescent="0.25">
      <c r="A948" s="106"/>
      <c r="B948" s="90"/>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c r="AD948" s="106"/>
      <c r="AE948" s="106"/>
      <c r="AF948" s="106"/>
      <c r="AG948" s="106"/>
      <c r="AH948" s="106"/>
      <c r="AI948" s="106"/>
      <c r="AJ948" s="106"/>
      <c r="AK948" s="106"/>
      <c r="AL948" s="106"/>
      <c r="AM948" s="106"/>
      <c r="AN948" s="106"/>
      <c r="AO948" s="106"/>
      <c r="AP948" s="106"/>
      <c r="AQ948" s="106"/>
      <c r="AR948" s="106"/>
      <c r="AS948" s="106"/>
      <c r="AT948" s="106"/>
      <c r="AU948" s="106"/>
      <c r="AV948" s="106"/>
      <c r="AW948" s="106"/>
      <c r="AX948" s="106"/>
      <c r="AY948" s="106"/>
      <c r="AZ948" s="106"/>
      <c r="BA948" s="106"/>
      <c r="BB948" s="106"/>
      <c r="BC948" s="106"/>
      <c r="BD948" s="106"/>
      <c r="BE948" s="106"/>
      <c r="BF948" s="106"/>
      <c r="BG948" s="106"/>
      <c r="BH948" s="106"/>
      <c r="BI948" s="106"/>
      <c r="BJ948" s="106"/>
      <c r="BK948" s="106"/>
      <c r="BL948" s="106"/>
      <c r="BM948" s="106"/>
      <c r="BN948" s="106"/>
      <c r="BO948" s="106"/>
      <c r="BP948" s="106"/>
      <c r="BQ948" s="106"/>
      <c r="BR948" s="106"/>
      <c r="BS948" s="106"/>
      <c r="BT948" s="106"/>
      <c r="BU948" s="106"/>
      <c r="BV948" s="106"/>
      <c r="BW948" s="106"/>
      <c r="BX948" s="106"/>
      <c r="BY948" s="106"/>
      <c r="BZ948" s="106"/>
      <c r="CA948" s="106"/>
      <c r="CB948" s="106"/>
      <c r="CC948" s="106"/>
      <c r="CD948" s="106"/>
      <c r="CE948" s="106"/>
      <c r="CF948" s="106"/>
    </row>
    <row r="949" spans="1:84" ht="12.5" x14ac:dyDescent="0.25">
      <c r="A949" s="106"/>
      <c r="B949" s="90"/>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c r="AD949" s="106"/>
      <c r="AE949" s="106"/>
      <c r="AF949" s="106"/>
      <c r="AG949" s="106"/>
      <c r="AH949" s="106"/>
      <c r="AI949" s="106"/>
      <c r="AJ949" s="106"/>
      <c r="AK949" s="106"/>
      <c r="AL949" s="106"/>
      <c r="AM949" s="106"/>
      <c r="AN949" s="106"/>
      <c r="AO949" s="106"/>
      <c r="AP949" s="106"/>
      <c r="AQ949" s="106"/>
      <c r="AR949" s="106"/>
      <c r="AS949" s="106"/>
      <c r="AT949" s="106"/>
      <c r="AU949" s="106"/>
      <c r="AV949" s="106"/>
      <c r="AW949" s="106"/>
      <c r="AX949" s="106"/>
      <c r="AY949" s="106"/>
      <c r="AZ949" s="106"/>
      <c r="BA949" s="106"/>
      <c r="BB949" s="106"/>
      <c r="BC949" s="106"/>
      <c r="BD949" s="106"/>
      <c r="BE949" s="106"/>
      <c r="BF949" s="106"/>
      <c r="BG949" s="106"/>
      <c r="BH949" s="106"/>
      <c r="BI949" s="106"/>
      <c r="BJ949" s="106"/>
      <c r="BK949" s="106"/>
      <c r="BL949" s="106"/>
      <c r="BM949" s="106"/>
      <c r="BN949" s="106"/>
      <c r="BO949" s="106"/>
      <c r="BP949" s="106"/>
      <c r="BQ949" s="106"/>
      <c r="BR949" s="106"/>
      <c r="BS949" s="106"/>
      <c r="BT949" s="106"/>
      <c r="BU949" s="106"/>
      <c r="BV949" s="106"/>
      <c r="BW949" s="106"/>
      <c r="BX949" s="106"/>
      <c r="BY949" s="106"/>
      <c r="BZ949" s="106"/>
      <c r="CA949" s="106"/>
      <c r="CB949" s="106"/>
      <c r="CC949" s="106"/>
      <c r="CD949" s="106"/>
      <c r="CE949" s="106"/>
      <c r="CF949" s="106"/>
    </row>
    <row r="950" spans="1:84" ht="12.5" x14ac:dyDescent="0.25">
      <c r="A950" s="106"/>
      <c r="B950" s="90"/>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c r="AD950" s="106"/>
      <c r="AE950" s="106"/>
      <c r="AF950" s="106"/>
      <c r="AG950" s="106"/>
      <c r="AH950" s="106"/>
      <c r="AI950" s="106"/>
      <c r="AJ950" s="106"/>
      <c r="AK950" s="106"/>
      <c r="AL950" s="106"/>
      <c r="AM950" s="106"/>
      <c r="AN950" s="106"/>
      <c r="AO950" s="106"/>
      <c r="AP950" s="106"/>
      <c r="AQ950" s="106"/>
      <c r="AR950" s="106"/>
      <c r="AS950" s="106"/>
      <c r="AT950" s="106"/>
      <c r="AU950" s="106"/>
      <c r="AV950" s="106"/>
      <c r="AW950" s="106"/>
      <c r="AX950" s="106"/>
      <c r="AY950" s="106"/>
      <c r="AZ950" s="106"/>
      <c r="BA950" s="106"/>
      <c r="BB950" s="106"/>
      <c r="BC950" s="106"/>
      <c r="BD950" s="106"/>
      <c r="BE950" s="106"/>
      <c r="BF950" s="106"/>
      <c r="BG950" s="106"/>
      <c r="BH950" s="106"/>
      <c r="BI950" s="106"/>
      <c r="BJ950" s="106"/>
      <c r="BK950" s="106"/>
      <c r="BL950" s="106"/>
      <c r="BM950" s="106"/>
      <c r="BN950" s="106"/>
      <c r="BO950" s="106"/>
      <c r="BP950" s="106"/>
      <c r="BQ950" s="106"/>
      <c r="BR950" s="106"/>
      <c r="BS950" s="106"/>
      <c r="BT950" s="106"/>
      <c r="BU950" s="106"/>
      <c r="BV950" s="106"/>
      <c r="BW950" s="106"/>
      <c r="BX950" s="106"/>
      <c r="BY950" s="106"/>
      <c r="BZ950" s="106"/>
      <c r="CA950" s="106"/>
      <c r="CB950" s="106"/>
      <c r="CC950" s="106"/>
      <c r="CD950" s="106"/>
      <c r="CE950" s="106"/>
      <c r="CF950" s="106"/>
    </row>
    <row r="951" spans="1:84" ht="12.5" x14ac:dyDescent="0.25">
      <c r="A951" s="106"/>
      <c r="B951" s="90"/>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c r="AD951" s="106"/>
      <c r="AE951" s="106"/>
      <c r="AF951" s="106"/>
      <c r="AG951" s="106"/>
      <c r="AH951" s="106"/>
      <c r="AI951" s="106"/>
      <c r="AJ951" s="106"/>
      <c r="AK951" s="106"/>
      <c r="AL951" s="106"/>
      <c r="AM951" s="106"/>
      <c r="AN951" s="106"/>
      <c r="AO951" s="106"/>
      <c r="AP951" s="106"/>
      <c r="AQ951" s="106"/>
      <c r="AR951" s="106"/>
      <c r="AS951" s="106"/>
      <c r="AT951" s="106"/>
      <c r="AU951" s="106"/>
      <c r="AV951" s="106"/>
      <c r="AW951" s="106"/>
      <c r="AX951" s="106"/>
      <c r="AY951" s="106"/>
      <c r="AZ951" s="106"/>
      <c r="BA951" s="106"/>
      <c r="BB951" s="106"/>
      <c r="BC951" s="106"/>
      <c r="BD951" s="106"/>
      <c r="BE951" s="106"/>
      <c r="BF951" s="106"/>
      <c r="BG951" s="106"/>
      <c r="BH951" s="106"/>
      <c r="BI951" s="106"/>
      <c r="BJ951" s="106"/>
      <c r="BK951" s="106"/>
      <c r="BL951" s="106"/>
      <c r="BM951" s="106"/>
      <c r="BN951" s="106"/>
      <c r="BO951" s="106"/>
      <c r="BP951" s="106"/>
      <c r="BQ951" s="106"/>
      <c r="BR951" s="106"/>
      <c r="BS951" s="106"/>
      <c r="BT951" s="106"/>
      <c r="BU951" s="106"/>
      <c r="BV951" s="106"/>
      <c r="BW951" s="106"/>
      <c r="BX951" s="106"/>
      <c r="BY951" s="106"/>
      <c r="BZ951" s="106"/>
      <c r="CA951" s="106"/>
      <c r="CB951" s="106"/>
      <c r="CC951" s="106"/>
      <c r="CD951" s="106"/>
      <c r="CE951" s="106"/>
      <c r="CF951" s="106"/>
    </row>
    <row r="952" spans="1:84" ht="12.5" x14ac:dyDescent="0.25">
      <c r="A952" s="106"/>
      <c r="B952" s="90"/>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c r="AD952" s="106"/>
      <c r="AE952" s="106"/>
      <c r="AF952" s="106"/>
      <c r="AG952" s="106"/>
      <c r="AH952" s="106"/>
      <c r="AI952" s="106"/>
      <c r="AJ952" s="106"/>
      <c r="AK952" s="106"/>
      <c r="AL952" s="106"/>
      <c r="AM952" s="106"/>
      <c r="AN952" s="106"/>
      <c r="AO952" s="106"/>
      <c r="AP952" s="106"/>
      <c r="AQ952" s="106"/>
      <c r="AR952" s="106"/>
      <c r="AS952" s="106"/>
      <c r="AT952" s="106"/>
      <c r="AU952" s="106"/>
      <c r="AV952" s="106"/>
      <c r="AW952" s="106"/>
      <c r="AX952" s="106"/>
      <c r="AY952" s="106"/>
      <c r="AZ952" s="106"/>
      <c r="BA952" s="106"/>
      <c r="BB952" s="106"/>
      <c r="BC952" s="106"/>
      <c r="BD952" s="106"/>
      <c r="BE952" s="106"/>
      <c r="BF952" s="106"/>
      <c r="BG952" s="106"/>
      <c r="BH952" s="106"/>
      <c r="BI952" s="106"/>
      <c r="BJ952" s="106"/>
      <c r="BK952" s="106"/>
      <c r="BL952" s="106"/>
      <c r="BM952" s="106"/>
      <c r="BN952" s="106"/>
      <c r="BO952" s="106"/>
      <c r="BP952" s="106"/>
      <c r="BQ952" s="106"/>
      <c r="BR952" s="106"/>
      <c r="BS952" s="106"/>
      <c r="BT952" s="106"/>
      <c r="BU952" s="106"/>
      <c r="BV952" s="106"/>
      <c r="BW952" s="106"/>
      <c r="BX952" s="106"/>
      <c r="BY952" s="106"/>
      <c r="BZ952" s="106"/>
      <c r="CA952" s="106"/>
      <c r="CB952" s="106"/>
      <c r="CC952" s="106"/>
      <c r="CD952" s="106"/>
      <c r="CE952" s="106"/>
      <c r="CF952" s="106"/>
    </row>
    <row r="953" spans="1:84" ht="12.5" x14ac:dyDescent="0.25">
      <c r="A953" s="106"/>
      <c r="B953" s="90"/>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c r="AD953" s="106"/>
      <c r="AE953" s="106"/>
      <c r="AF953" s="106"/>
      <c r="AG953" s="106"/>
      <c r="AH953" s="106"/>
      <c r="AI953" s="106"/>
      <c r="AJ953" s="106"/>
      <c r="AK953" s="106"/>
      <c r="AL953" s="106"/>
      <c r="AM953" s="106"/>
      <c r="AN953" s="106"/>
      <c r="AO953" s="106"/>
      <c r="AP953" s="106"/>
      <c r="AQ953" s="106"/>
      <c r="AR953" s="106"/>
      <c r="AS953" s="106"/>
      <c r="AT953" s="106"/>
      <c r="AU953" s="106"/>
      <c r="AV953" s="106"/>
      <c r="AW953" s="106"/>
      <c r="AX953" s="106"/>
      <c r="AY953" s="106"/>
      <c r="AZ953" s="106"/>
      <c r="BA953" s="106"/>
      <c r="BB953" s="106"/>
      <c r="BC953" s="106"/>
      <c r="BD953" s="106"/>
      <c r="BE953" s="106"/>
      <c r="BF953" s="106"/>
      <c r="BG953" s="106"/>
      <c r="BH953" s="106"/>
      <c r="BI953" s="106"/>
      <c r="BJ953" s="106"/>
      <c r="BK953" s="106"/>
      <c r="BL953" s="106"/>
      <c r="BM953" s="106"/>
      <c r="BN953" s="106"/>
      <c r="BO953" s="106"/>
      <c r="BP953" s="106"/>
      <c r="BQ953" s="106"/>
      <c r="BR953" s="106"/>
      <c r="BS953" s="106"/>
      <c r="BT953" s="106"/>
      <c r="BU953" s="106"/>
      <c r="BV953" s="106"/>
      <c r="BW953" s="106"/>
      <c r="BX953" s="106"/>
      <c r="BY953" s="106"/>
      <c r="BZ953" s="106"/>
      <c r="CA953" s="106"/>
      <c r="CB953" s="106"/>
      <c r="CC953" s="106"/>
      <c r="CD953" s="106"/>
      <c r="CE953" s="106"/>
      <c r="CF953" s="106"/>
    </row>
    <row r="954" spans="1:84" ht="12.5" x14ac:dyDescent="0.25">
      <c r="A954" s="106"/>
      <c r="B954" s="90"/>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c r="AD954" s="106"/>
      <c r="AE954" s="106"/>
      <c r="AF954" s="106"/>
      <c r="AG954" s="106"/>
      <c r="AH954" s="106"/>
      <c r="AI954" s="106"/>
      <c r="AJ954" s="106"/>
      <c r="AK954" s="106"/>
      <c r="AL954" s="106"/>
      <c r="AM954" s="106"/>
      <c r="AN954" s="106"/>
      <c r="AO954" s="106"/>
      <c r="AP954" s="106"/>
      <c r="AQ954" s="106"/>
      <c r="AR954" s="106"/>
      <c r="AS954" s="106"/>
      <c r="AT954" s="106"/>
      <c r="AU954" s="106"/>
      <c r="AV954" s="106"/>
      <c r="AW954" s="106"/>
      <c r="AX954" s="106"/>
      <c r="AY954" s="106"/>
      <c r="AZ954" s="106"/>
      <c r="BA954" s="106"/>
      <c r="BB954" s="106"/>
      <c r="BC954" s="106"/>
      <c r="BD954" s="106"/>
      <c r="BE954" s="106"/>
      <c r="BF954" s="106"/>
      <c r="BG954" s="106"/>
      <c r="BH954" s="106"/>
      <c r="BI954" s="106"/>
      <c r="BJ954" s="106"/>
      <c r="BK954" s="106"/>
      <c r="BL954" s="106"/>
      <c r="BM954" s="106"/>
      <c r="BN954" s="106"/>
      <c r="BO954" s="106"/>
      <c r="BP954" s="106"/>
      <c r="BQ954" s="106"/>
      <c r="BR954" s="106"/>
      <c r="BS954" s="106"/>
      <c r="BT954" s="106"/>
      <c r="BU954" s="106"/>
      <c r="BV954" s="106"/>
      <c r="BW954" s="106"/>
      <c r="BX954" s="106"/>
      <c r="BY954" s="106"/>
      <c r="BZ954" s="106"/>
      <c r="CA954" s="106"/>
      <c r="CB954" s="106"/>
      <c r="CC954" s="106"/>
      <c r="CD954" s="106"/>
      <c r="CE954" s="106"/>
      <c r="CF954" s="106"/>
    </row>
    <row r="955" spans="1:84" ht="12.5" x14ac:dyDescent="0.25">
      <c r="A955" s="106"/>
      <c r="B955" s="90"/>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c r="AD955" s="106"/>
      <c r="AE955" s="106"/>
      <c r="AF955" s="106"/>
      <c r="AG955" s="106"/>
      <c r="AH955" s="106"/>
      <c r="AI955" s="106"/>
      <c r="AJ955" s="106"/>
      <c r="AK955" s="106"/>
      <c r="AL955" s="106"/>
      <c r="AM955" s="106"/>
      <c r="AN955" s="106"/>
      <c r="AO955" s="106"/>
      <c r="AP955" s="106"/>
      <c r="AQ955" s="106"/>
      <c r="AR955" s="106"/>
      <c r="AS955" s="106"/>
      <c r="AT955" s="106"/>
      <c r="AU955" s="106"/>
      <c r="AV955" s="106"/>
      <c r="AW955" s="106"/>
      <c r="AX955" s="106"/>
      <c r="AY955" s="106"/>
      <c r="AZ955" s="106"/>
      <c r="BA955" s="106"/>
      <c r="BB955" s="106"/>
      <c r="BC955" s="106"/>
      <c r="BD955" s="106"/>
      <c r="BE955" s="106"/>
      <c r="BF955" s="106"/>
      <c r="BG955" s="106"/>
      <c r="BH955" s="106"/>
      <c r="BI955" s="106"/>
      <c r="BJ955" s="106"/>
      <c r="BK955" s="106"/>
      <c r="BL955" s="106"/>
      <c r="BM955" s="106"/>
      <c r="BN955" s="106"/>
      <c r="BO955" s="106"/>
      <c r="BP955" s="106"/>
      <c r="BQ955" s="106"/>
      <c r="BR955" s="106"/>
      <c r="BS955" s="106"/>
      <c r="BT955" s="106"/>
      <c r="BU955" s="106"/>
      <c r="BV955" s="106"/>
      <c r="BW955" s="106"/>
      <c r="BX955" s="106"/>
      <c r="BY955" s="106"/>
      <c r="BZ955" s="106"/>
      <c r="CA955" s="106"/>
      <c r="CB955" s="106"/>
      <c r="CC955" s="106"/>
      <c r="CD955" s="106"/>
      <c r="CE955" s="106"/>
      <c r="CF955" s="106"/>
    </row>
    <row r="956" spans="1:84" ht="12.5" x14ac:dyDescent="0.25">
      <c r="A956" s="106"/>
      <c r="B956" s="90"/>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c r="AD956" s="106"/>
      <c r="AE956" s="106"/>
      <c r="AF956" s="106"/>
      <c r="AG956" s="106"/>
      <c r="AH956" s="106"/>
      <c r="AI956" s="106"/>
      <c r="AJ956" s="106"/>
      <c r="AK956" s="106"/>
      <c r="AL956" s="106"/>
      <c r="AM956" s="106"/>
      <c r="AN956" s="106"/>
      <c r="AO956" s="106"/>
      <c r="AP956" s="106"/>
      <c r="AQ956" s="106"/>
      <c r="AR956" s="106"/>
      <c r="AS956" s="106"/>
      <c r="AT956" s="106"/>
      <c r="AU956" s="106"/>
      <c r="AV956" s="106"/>
      <c r="AW956" s="106"/>
      <c r="AX956" s="106"/>
      <c r="AY956" s="106"/>
      <c r="AZ956" s="106"/>
      <c r="BA956" s="106"/>
      <c r="BB956" s="106"/>
      <c r="BC956" s="106"/>
      <c r="BD956" s="106"/>
      <c r="BE956" s="106"/>
      <c r="BF956" s="106"/>
      <c r="BG956" s="106"/>
      <c r="BH956" s="106"/>
      <c r="BI956" s="106"/>
      <c r="BJ956" s="106"/>
      <c r="BK956" s="106"/>
      <c r="BL956" s="106"/>
      <c r="BM956" s="106"/>
      <c r="BN956" s="106"/>
      <c r="BO956" s="106"/>
      <c r="BP956" s="106"/>
      <c r="BQ956" s="106"/>
      <c r="BR956" s="106"/>
      <c r="BS956" s="106"/>
      <c r="BT956" s="106"/>
      <c r="BU956" s="106"/>
      <c r="BV956" s="106"/>
      <c r="BW956" s="106"/>
      <c r="BX956" s="106"/>
      <c r="BY956" s="106"/>
      <c r="BZ956" s="106"/>
      <c r="CA956" s="106"/>
      <c r="CB956" s="106"/>
      <c r="CC956" s="106"/>
      <c r="CD956" s="106"/>
      <c r="CE956" s="106"/>
      <c r="CF956" s="106"/>
    </row>
    <row r="957" spans="1:84" ht="12.5" x14ac:dyDescent="0.25">
      <c r="A957" s="106"/>
      <c r="B957" s="90"/>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c r="AD957" s="106"/>
      <c r="AE957" s="106"/>
      <c r="AF957" s="106"/>
      <c r="AG957" s="106"/>
      <c r="AH957" s="106"/>
      <c r="AI957" s="106"/>
      <c r="AJ957" s="106"/>
      <c r="AK957" s="106"/>
      <c r="AL957" s="106"/>
      <c r="AM957" s="106"/>
      <c r="AN957" s="106"/>
      <c r="AO957" s="106"/>
      <c r="AP957" s="106"/>
      <c r="AQ957" s="106"/>
      <c r="AR957" s="106"/>
      <c r="AS957" s="106"/>
      <c r="AT957" s="106"/>
      <c r="AU957" s="106"/>
      <c r="AV957" s="106"/>
      <c r="AW957" s="106"/>
      <c r="AX957" s="106"/>
      <c r="AY957" s="106"/>
      <c r="AZ957" s="106"/>
      <c r="BA957" s="106"/>
      <c r="BB957" s="106"/>
      <c r="BC957" s="106"/>
      <c r="BD957" s="106"/>
      <c r="BE957" s="106"/>
      <c r="BF957" s="106"/>
      <c r="BG957" s="106"/>
      <c r="BH957" s="106"/>
      <c r="BI957" s="106"/>
      <c r="BJ957" s="106"/>
      <c r="BK957" s="106"/>
      <c r="BL957" s="106"/>
      <c r="BM957" s="106"/>
      <c r="BN957" s="106"/>
      <c r="BO957" s="106"/>
      <c r="BP957" s="106"/>
      <c r="BQ957" s="106"/>
      <c r="BR957" s="106"/>
      <c r="BS957" s="106"/>
      <c r="BT957" s="106"/>
      <c r="BU957" s="106"/>
      <c r="BV957" s="106"/>
      <c r="BW957" s="106"/>
      <c r="BX957" s="106"/>
      <c r="BY957" s="106"/>
      <c r="BZ957" s="106"/>
      <c r="CA957" s="106"/>
      <c r="CB957" s="106"/>
      <c r="CC957" s="106"/>
      <c r="CD957" s="106"/>
      <c r="CE957" s="106"/>
      <c r="CF957" s="106"/>
    </row>
    <row r="958" spans="1:84" ht="12.5" x14ac:dyDescent="0.25">
      <c r="A958" s="106"/>
      <c r="B958" s="90"/>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c r="AA958" s="106"/>
      <c r="AB958" s="106"/>
      <c r="AC958" s="106"/>
      <c r="AD958" s="106"/>
      <c r="AE958" s="106"/>
      <c r="AF958" s="106"/>
      <c r="AG958" s="106"/>
      <c r="AH958" s="106"/>
      <c r="AI958" s="106"/>
      <c r="AJ958" s="106"/>
      <c r="AK958" s="106"/>
      <c r="AL958" s="106"/>
      <c r="AM958" s="106"/>
      <c r="AN958" s="106"/>
      <c r="AO958" s="106"/>
      <c r="AP958" s="106"/>
      <c r="AQ958" s="106"/>
      <c r="AR958" s="106"/>
      <c r="AS958" s="106"/>
      <c r="AT958" s="106"/>
      <c r="AU958" s="106"/>
      <c r="AV958" s="106"/>
      <c r="AW958" s="106"/>
      <c r="AX958" s="106"/>
      <c r="AY958" s="106"/>
      <c r="AZ958" s="106"/>
      <c r="BA958" s="106"/>
      <c r="BB958" s="106"/>
      <c r="BC958" s="106"/>
      <c r="BD958" s="106"/>
      <c r="BE958" s="106"/>
      <c r="BF958" s="106"/>
      <c r="BG958" s="106"/>
      <c r="BH958" s="106"/>
      <c r="BI958" s="106"/>
      <c r="BJ958" s="106"/>
      <c r="BK958" s="106"/>
      <c r="BL958" s="106"/>
      <c r="BM958" s="106"/>
      <c r="BN958" s="106"/>
      <c r="BO958" s="106"/>
      <c r="BP958" s="106"/>
      <c r="BQ958" s="106"/>
      <c r="BR958" s="106"/>
      <c r="BS958" s="106"/>
      <c r="BT958" s="106"/>
      <c r="BU958" s="106"/>
      <c r="BV958" s="106"/>
      <c r="BW958" s="106"/>
      <c r="BX958" s="106"/>
      <c r="BY958" s="106"/>
      <c r="BZ958" s="106"/>
      <c r="CA958" s="106"/>
      <c r="CB958" s="106"/>
      <c r="CC958" s="106"/>
      <c r="CD958" s="106"/>
      <c r="CE958" s="106"/>
      <c r="CF958" s="106"/>
    </row>
    <row r="959" spans="1:84" ht="12.5" x14ac:dyDescent="0.25">
      <c r="A959" s="106"/>
      <c r="B959" s="90"/>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c r="AD959" s="106"/>
      <c r="AE959" s="106"/>
      <c r="AF959" s="106"/>
      <c r="AG959" s="106"/>
      <c r="AH959" s="106"/>
      <c r="AI959" s="106"/>
      <c r="AJ959" s="106"/>
      <c r="AK959" s="106"/>
      <c r="AL959" s="106"/>
      <c r="AM959" s="106"/>
      <c r="AN959" s="106"/>
      <c r="AO959" s="106"/>
      <c r="AP959" s="106"/>
      <c r="AQ959" s="106"/>
      <c r="AR959" s="106"/>
      <c r="AS959" s="106"/>
      <c r="AT959" s="106"/>
      <c r="AU959" s="106"/>
      <c r="AV959" s="106"/>
      <c r="AW959" s="106"/>
      <c r="AX959" s="106"/>
      <c r="AY959" s="106"/>
      <c r="AZ959" s="106"/>
      <c r="BA959" s="106"/>
      <c r="BB959" s="106"/>
      <c r="BC959" s="106"/>
      <c r="BD959" s="106"/>
      <c r="BE959" s="106"/>
      <c r="BF959" s="106"/>
      <c r="BG959" s="106"/>
      <c r="BH959" s="106"/>
      <c r="BI959" s="106"/>
      <c r="BJ959" s="106"/>
      <c r="BK959" s="106"/>
      <c r="BL959" s="106"/>
      <c r="BM959" s="106"/>
      <c r="BN959" s="106"/>
      <c r="BO959" s="106"/>
      <c r="BP959" s="106"/>
      <c r="BQ959" s="106"/>
      <c r="BR959" s="106"/>
      <c r="BS959" s="106"/>
      <c r="BT959" s="106"/>
      <c r="BU959" s="106"/>
      <c r="BV959" s="106"/>
      <c r="BW959" s="106"/>
      <c r="BX959" s="106"/>
      <c r="BY959" s="106"/>
      <c r="BZ959" s="106"/>
      <c r="CA959" s="106"/>
      <c r="CB959" s="106"/>
      <c r="CC959" s="106"/>
      <c r="CD959" s="106"/>
      <c r="CE959" s="106"/>
      <c r="CF959" s="106"/>
    </row>
    <row r="960" spans="1:84" ht="12.5" x14ac:dyDescent="0.25">
      <c r="A960" s="106"/>
      <c r="B960" s="90"/>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c r="AA960" s="106"/>
      <c r="AB960" s="106"/>
      <c r="AC960" s="106"/>
      <c r="AD960" s="106"/>
      <c r="AE960" s="106"/>
      <c r="AF960" s="106"/>
      <c r="AG960" s="106"/>
      <c r="AH960" s="106"/>
      <c r="AI960" s="106"/>
      <c r="AJ960" s="106"/>
      <c r="AK960" s="106"/>
      <c r="AL960" s="106"/>
      <c r="AM960" s="106"/>
      <c r="AN960" s="106"/>
      <c r="AO960" s="106"/>
      <c r="AP960" s="106"/>
      <c r="AQ960" s="106"/>
      <c r="AR960" s="106"/>
      <c r="AS960" s="106"/>
      <c r="AT960" s="106"/>
      <c r="AU960" s="106"/>
      <c r="AV960" s="106"/>
      <c r="AW960" s="106"/>
      <c r="AX960" s="106"/>
      <c r="AY960" s="106"/>
      <c r="AZ960" s="106"/>
      <c r="BA960" s="106"/>
      <c r="BB960" s="106"/>
      <c r="BC960" s="106"/>
      <c r="BD960" s="106"/>
      <c r="BE960" s="106"/>
      <c r="BF960" s="106"/>
      <c r="BG960" s="106"/>
      <c r="BH960" s="106"/>
      <c r="BI960" s="106"/>
      <c r="BJ960" s="106"/>
      <c r="BK960" s="106"/>
      <c r="BL960" s="106"/>
      <c r="BM960" s="106"/>
      <c r="BN960" s="106"/>
      <c r="BO960" s="106"/>
      <c r="BP960" s="106"/>
      <c r="BQ960" s="106"/>
      <c r="BR960" s="106"/>
      <c r="BS960" s="106"/>
      <c r="BT960" s="106"/>
      <c r="BU960" s="106"/>
      <c r="BV960" s="106"/>
      <c r="BW960" s="106"/>
      <c r="BX960" s="106"/>
      <c r="BY960" s="106"/>
      <c r="BZ960" s="106"/>
      <c r="CA960" s="106"/>
      <c r="CB960" s="106"/>
      <c r="CC960" s="106"/>
      <c r="CD960" s="106"/>
      <c r="CE960" s="106"/>
      <c r="CF960" s="106"/>
    </row>
    <row r="961" spans="1:84" ht="12.5" x14ac:dyDescent="0.25">
      <c r="A961" s="106"/>
      <c r="B961" s="90"/>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c r="AD961" s="106"/>
      <c r="AE961" s="106"/>
      <c r="AF961" s="106"/>
      <c r="AG961" s="106"/>
      <c r="AH961" s="106"/>
      <c r="AI961" s="106"/>
      <c r="AJ961" s="106"/>
      <c r="AK961" s="106"/>
      <c r="AL961" s="106"/>
      <c r="AM961" s="106"/>
      <c r="AN961" s="106"/>
      <c r="AO961" s="106"/>
      <c r="AP961" s="106"/>
      <c r="AQ961" s="106"/>
      <c r="AR961" s="106"/>
      <c r="AS961" s="106"/>
      <c r="AT961" s="106"/>
      <c r="AU961" s="106"/>
      <c r="AV961" s="106"/>
      <c r="AW961" s="106"/>
      <c r="AX961" s="106"/>
      <c r="AY961" s="106"/>
      <c r="AZ961" s="106"/>
      <c r="BA961" s="106"/>
      <c r="BB961" s="106"/>
      <c r="BC961" s="106"/>
      <c r="BD961" s="106"/>
      <c r="BE961" s="106"/>
      <c r="BF961" s="106"/>
      <c r="BG961" s="106"/>
      <c r="BH961" s="106"/>
      <c r="BI961" s="106"/>
      <c r="BJ961" s="106"/>
      <c r="BK961" s="106"/>
      <c r="BL961" s="106"/>
      <c r="BM961" s="106"/>
      <c r="BN961" s="106"/>
      <c r="BO961" s="106"/>
      <c r="BP961" s="106"/>
      <c r="BQ961" s="106"/>
      <c r="BR961" s="106"/>
      <c r="BS961" s="106"/>
      <c r="BT961" s="106"/>
      <c r="BU961" s="106"/>
      <c r="BV961" s="106"/>
      <c r="BW961" s="106"/>
      <c r="BX961" s="106"/>
      <c r="BY961" s="106"/>
      <c r="BZ961" s="106"/>
      <c r="CA961" s="106"/>
      <c r="CB961" s="106"/>
      <c r="CC961" s="106"/>
      <c r="CD961" s="106"/>
      <c r="CE961" s="106"/>
      <c r="CF961" s="106"/>
    </row>
    <row r="962" spans="1:84" ht="12.5" x14ac:dyDescent="0.25">
      <c r="A962" s="106"/>
      <c r="B962" s="90"/>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c r="AD962" s="106"/>
      <c r="AE962" s="106"/>
      <c r="AF962" s="106"/>
      <c r="AG962" s="106"/>
      <c r="AH962" s="106"/>
      <c r="AI962" s="106"/>
      <c r="AJ962" s="106"/>
      <c r="AK962" s="106"/>
      <c r="AL962" s="106"/>
      <c r="AM962" s="106"/>
      <c r="AN962" s="106"/>
      <c r="AO962" s="106"/>
      <c r="AP962" s="106"/>
      <c r="AQ962" s="106"/>
      <c r="AR962" s="106"/>
      <c r="AS962" s="106"/>
      <c r="AT962" s="106"/>
      <c r="AU962" s="106"/>
      <c r="AV962" s="106"/>
      <c r="AW962" s="106"/>
      <c r="AX962" s="106"/>
      <c r="AY962" s="106"/>
      <c r="AZ962" s="106"/>
      <c r="BA962" s="106"/>
      <c r="BB962" s="106"/>
      <c r="BC962" s="106"/>
      <c r="BD962" s="106"/>
      <c r="BE962" s="106"/>
      <c r="BF962" s="106"/>
      <c r="BG962" s="106"/>
      <c r="BH962" s="106"/>
      <c r="BI962" s="106"/>
      <c r="BJ962" s="106"/>
      <c r="BK962" s="106"/>
      <c r="BL962" s="106"/>
      <c r="BM962" s="106"/>
      <c r="BN962" s="106"/>
      <c r="BO962" s="106"/>
      <c r="BP962" s="106"/>
      <c r="BQ962" s="106"/>
      <c r="BR962" s="106"/>
      <c r="BS962" s="106"/>
      <c r="BT962" s="106"/>
      <c r="BU962" s="106"/>
      <c r="BV962" s="106"/>
      <c r="BW962" s="106"/>
      <c r="BX962" s="106"/>
      <c r="BY962" s="106"/>
      <c r="BZ962" s="106"/>
      <c r="CA962" s="106"/>
      <c r="CB962" s="106"/>
      <c r="CC962" s="106"/>
      <c r="CD962" s="106"/>
      <c r="CE962" s="106"/>
      <c r="CF962" s="106"/>
    </row>
    <row r="963" spans="1:84" ht="12.5" x14ac:dyDescent="0.25">
      <c r="A963" s="106"/>
      <c r="B963" s="90"/>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c r="AD963" s="106"/>
      <c r="AE963" s="106"/>
      <c r="AF963" s="106"/>
      <c r="AG963" s="106"/>
      <c r="AH963" s="106"/>
      <c r="AI963" s="106"/>
      <c r="AJ963" s="106"/>
      <c r="AK963" s="106"/>
      <c r="AL963" s="106"/>
      <c r="AM963" s="106"/>
      <c r="AN963" s="106"/>
      <c r="AO963" s="106"/>
      <c r="AP963" s="106"/>
      <c r="AQ963" s="106"/>
      <c r="AR963" s="106"/>
      <c r="AS963" s="106"/>
      <c r="AT963" s="106"/>
      <c r="AU963" s="106"/>
      <c r="AV963" s="106"/>
      <c r="AW963" s="106"/>
      <c r="AX963" s="106"/>
      <c r="AY963" s="106"/>
      <c r="AZ963" s="106"/>
      <c r="BA963" s="106"/>
      <c r="BB963" s="106"/>
      <c r="BC963" s="106"/>
      <c r="BD963" s="106"/>
      <c r="BE963" s="106"/>
      <c r="BF963" s="106"/>
      <c r="BG963" s="106"/>
      <c r="BH963" s="106"/>
      <c r="BI963" s="106"/>
      <c r="BJ963" s="106"/>
      <c r="BK963" s="106"/>
      <c r="BL963" s="106"/>
      <c r="BM963" s="106"/>
      <c r="BN963" s="106"/>
      <c r="BO963" s="106"/>
      <c r="BP963" s="106"/>
      <c r="BQ963" s="106"/>
      <c r="BR963" s="106"/>
      <c r="BS963" s="106"/>
      <c r="BT963" s="106"/>
      <c r="BU963" s="106"/>
      <c r="BV963" s="106"/>
      <c r="BW963" s="106"/>
      <c r="BX963" s="106"/>
      <c r="BY963" s="106"/>
      <c r="BZ963" s="106"/>
      <c r="CA963" s="106"/>
      <c r="CB963" s="106"/>
      <c r="CC963" s="106"/>
      <c r="CD963" s="106"/>
      <c r="CE963" s="106"/>
      <c r="CF963" s="106"/>
    </row>
    <row r="964" spans="1:84" ht="12.5" x14ac:dyDescent="0.25">
      <c r="A964" s="106"/>
      <c r="B964" s="90"/>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c r="AD964" s="106"/>
      <c r="AE964" s="106"/>
      <c r="AF964" s="106"/>
      <c r="AG964" s="106"/>
      <c r="AH964" s="106"/>
      <c r="AI964" s="106"/>
      <c r="AJ964" s="106"/>
      <c r="AK964" s="106"/>
      <c r="AL964" s="106"/>
      <c r="AM964" s="106"/>
      <c r="AN964" s="106"/>
      <c r="AO964" s="106"/>
      <c r="AP964" s="106"/>
      <c r="AQ964" s="106"/>
      <c r="AR964" s="106"/>
      <c r="AS964" s="106"/>
      <c r="AT964" s="106"/>
      <c r="AU964" s="106"/>
      <c r="AV964" s="106"/>
      <c r="AW964" s="106"/>
      <c r="AX964" s="106"/>
      <c r="AY964" s="106"/>
      <c r="AZ964" s="106"/>
      <c r="BA964" s="106"/>
      <c r="BB964" s="106"/>
      <c r="BC964" s="106"/>
      <c r="BD964" s="106"/>
      <c r="BE964" s="106"/>
      <c r="BF964" s="106"/>
      <c r="BG964" s="106"/>
      <c r="BH964" s="106"/>
      <c r="BI964" s="106"/>
      <c r="BJ964" s="106"/>
      <c r="BK964" s="106"/>
      <c r="BL964" s="106"/>
      <c r="BM964" s="106"/>
      <c r="BN964" s="106"/>
      <c r="BO964" s="106"/>
      <c r="BP964" s="106"/>
      <c r="BQ964" s="106"/>
      <c r="BR964" s="106"/>
      <c r="BS964" s="106"/>
      <c r="BT964" s="106"/>
      <c r="BU964" s="106"/>
      <c r="BV964" s="106"/>
      <c r="BW964" s="106"/>
      <c r="BX964" s="106"/>
      <c r="BY964" s="106"/>
      <c r="BZ964" s="106"/>
      <c r="CA964" s="106"/>
      <c r="CB964" s="106"/>
      <c r="CC964" s="106"/>
      <c r="CD964" s="106"/>
      <c r="CE964" s="106"/>
      <c r="CF964" s="106"/>
    </row>
    <row r="965" spans="1:84" ht="12.5" x14ac:dyDescent="0.25">
      <c r="A965" s="106"/>
      <c r="B965" s="90"/>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c r="AD965" s="106"/>
      <c r="AE965" s="106"/>
      <c r="AF965" s="106"/>
      <c r="AG965" s="106"/>
      <c r="AH965" s="106"/>
      <c r="AI965" s="106"/>
      <c r="AJ965" s="106"/>
      <c r="AK965" s="106"/>
      <c r="AL965" s="106"/>
      <c r="AM965" s="106"/>
      <c r="AN965" s="106"/>
      <c r="AO965" s="106"/>
      <c r="AP965" s="106"/>
      <c r="AQ965" s="106"/>
      <c r="AR965" s="106"/>
      <c r="AS965" s="106"/>
      <c r="AT965" s="106"/>
      <c r="AU965" s="106"/>
      <c r="AV965" s="106"/>
      <c r="AW965" s="106"/>
      <c r="AX965" s="106"/>
      <c r="AY965" s="106"/>
      <c r="AZ965" s="106"/>
      <c r="BA965" s="106"/>
      <c r="BB965" s="106"/>
      <c r="BC965" s="106"/>
      <c r="BD965" s="106"/>
      <c r="BE965" s="106"/>
      <c r="BF965" s="106"/>
      <c r="BG965" s="106"/>
      <c r="BH965" s="106"/>
      <c r="BI965" s="106"/>
      <c r="BJ965" s="106"/>
      <c r="BK965" s="106"/>
      <c r="BL965" s="106"/>
      <c r="BM965" s="106"/>
      <c r="BN965" s="106"/>
      <c r="BO965" s="106"/>
      <c r="BP965" s="106"/>
      <c r="BQ965" s="106"/>
      <c r="BR965" s="106"/>
      <c r="BS965" s="106"/>
      <c r="BT965" s="106"/>
      <c r="BU965" s="106"/>
      <c r="BV965" s="106"/>
      <c r="BW965" s="106"/>
      <c r="BX965" s="106"/>
      <c r="BY965" s="106"/>
      <c r="BZ965" s="106"/>
      <c r="CA965" s="106"/>
      <c r="CB965" s="106"/>
      <c r="CC965" s="106"/>
      <c r="CD965" s="106"/>
      <c r="CE965" s="106"/>
      <c r="CF965" s="106"/>
    </row>
    <row r="966" spans="1:84" ht="12.5" x14ac:dyDescent="0.25">
      <c r="A966" s="106"/>
      <c r="B966" s="90"/>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c r="AD966" s="106"/>
      <c r="AE966" s="106"/>
      <c r="AF966" s="106"/>
      <c r="AG966" s="106"/>
      <c r="AH966" s="106"/>
      <c r="AI966" s="106"/>
      <c r="AJ966" s="106"/>
      <c r="AK966" s="106"/>
      <c r="AL966" s="106"/>
      <c r="AM966" s="106"/>
      <c r="AN966" s="106"/>
      <c r="AO966" s="106"/>
      <c r="AP966" s="106"/>
      <c r="AQ966" s="106"/>
      <c r="AR966" s="106"/>
      <c r="AS966" s="106"/>
      <c r="AT966" s="106"/>
      <c r="AU966" s="106"/>
      <c r="AV966" s="106"/>
      <c r="AW966" s="106"/>
      <c r="AX966" s="106"/>
      <c r="AY966" s="106"/>
      <c r="AZ966" s="106"/>
      <c r="BA966" s="106"/>
      <c r="BB966" s="106"/>
      <c r="BC966" s="106"/>
      <c r="BD966" s="106"/>
      <c r="BE966" s="106"/>
      <c r="BF966" s="106"/>
      <c r="BG966" s="106"/>
      <c r="BH966" s="106"/>
      <c r="BI966" s="106"/>
      <c r="BJ966" s="106"/>
      <c r="BK966" s="106"/>
      <c r="BL966" s="106"/>
      <c r="BM966" s="106"/>
      <c r="BN966" s="106"/>
      <c r="BO966" s="106"/>
      <c r="BP966" s="106"/>
      <c r="BQ966" s="106"/>
      <c r="BR966" s="106"/>
      <c r="BS966" s="106"/>
      <c r="BT966" s="106"/>
      <c r="BU966" s="106"/>
      <c r="BV966" s="106"/>
      <c r="BW966" s="106"/>
      <c r="BX966" s="106"/>
      <c r="BY966" s="106"/>
      <c r="BZ966" s="106"/>
      <c r="CA966" s="106"/>
      <c r="CB966" s="106"/>
      <c r="CC966" s="106"/>
      <c r="CD966" s="106"/>
      <c r="CE966" s="106"/>
      <c r="CF966" s="106"/>
    </row>
    <row r="967" spans="1:84" ht="12.5" x14ac:dyDescent="0.25">
      <c r="A967" s="106"/>
      <c r="B967" s="90"/>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c r="AD967" s="106"/>
      <c r="AE967" s="106"/>
      <c r="AF967" s="106"/>
      <c r="AG967" s="106"/>
      <c r="AH967" s="106"/>
      <c r="AI967" s="106"/>
      <c r="AJ967" s="106"/>
      <c r="AK967" s="106"/>
      <c r="AL967" s="106"/>
      <c r="AM967" s="106"/>
      <c r="AN967" s="106"/>
      <c r="AO967" s="106"/>
      <c r="AP967" s="106"/>
      <c r="AQ967" s="106"/>
      <c r="AR967" s="106"/>
      <c r="AS967" s="106"/>
      <c r="AT967" s="106"/>
      <c r="AU967" s="106"/>
      <c r="AV967" s="106"/>
      <c r="AW967" s="106"/>
      <c r="AX967" s="106"/>
      <c r="AY967" s="106"/>
      <c r="AZ967" s="106"/>
      <c r="BA967" s="106"/>
      <c r="BB967" s="106"/>
      <c r="BC967" s="106"/>
      <c r="BD967" s="106"/>
      <c r="BE967" s="106"/>
      <c r="BF967" s="106"/>
      <c r="BG967" s="106"/>
      <c r="BH967" s="106"/>
      <c r="BI967" s="106"/>
      <c r="BJ967" s="106"/>
      <c r="BK967" s="106"/>
      <c r="BL967" s="106"/>
      <c r="BM967" s="106"/>
      <c r="BN967" s="106"/>
      <c r="BO967" s="106"/>
      <c r="BP967" s="106"/>
      <c r="BQ967" s="106"/>
      <c r="BR967" s="106"/>
      <c r="BS967" s="106"/>
      <c r="BT967" s="106"/>
      <c r="BU967" s="106"/>
      <c r="BV967" s="106"/>
      <c r="BW967" s="106"/>
      <c r="BX967" s="106"/>
      <c r="BY967" s="106"/>
      <c r="BZ967" s="106"/>
      <c r="CA967" s="106"/>
      <c r="CB967" s="106"/>
      <c r="CC967" s="106"/>
      <c r="CD967" s="106"/>
      <c r="CE967" s="106"/>
      <c r="CF967" s="106"/>
    </row>
    <row r="968" spans="1:84" ht="12.5" x14ac:dyDescent="0.25">
      <c r="A968" s="106"/>
      <c r="B968" s="90"/>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c r="AD968" s="106"/>
      <c r="AE968" s="106"/>
      <c r="AF968" s="106"/>
      <c r="AG968" s="106"/>
      <c r="AH968" s="106"/>
      <c r="AI968" s="106"/>
      <c r="AJ968" s="106"/>
      <c r="AK968" s="106"/>
      <c r="AL968" s="106"/>
      <c r="AM968" s="106"/>
      <c r="AN968" s="106"/>
      <c r="AO968" s="106"/>
      <c r="AP968" s="106"/>
      <c r="AQ968" s="106"/>
      <c r="AR968" s="106"/>
      <c r="AS968" s="106"/>
      <c r="AT968" s="106"/>
      <c r="AU968" s="106"/>
      <c r="AV968" s="106"/>
      <c r="AW968" s="106"/>
      <c r="AX968" s="106"/>
      <c r="AY968" s="106"/>
      <c r="AZ968" s="106"/>
      <c r="BA968" s="106"/>
      <c r="BB968" s="106"/>
      <c r="BC968" s="106"/>
      <c r="BD968" s="106"/>
      <c r="BE968" s="106"/>
      <c r="BF968" s="106"/>
      <c r="BG968" s="106"/>
      <c r="BH968" s="106"/>
      <c r="BI968" s="106"/>
      <c r="BJ968" s="106"/>
      <c r="BK968" s="106"/>
      <c r="BL968" s="106"/>
      <c r="BM968" s="106"/>
      <c r="BN968" s="106"/>
      <c r="BO968" s="106"/>
      <c r="BP968" s="106"/>
      <c r="BQ968" s="106"/>
      <c r="BR968" s="106"/>
      <c r="BS968" s="106"/>
      <c r="BT968" s="106"/>
      <c r="BU968" s="106"/>
      <c r="BV968" s="106"/>
      <c r="BW968" s="106"/>
      <c r="BX968" s="106"/>
      <c r="BY968" s="106"/>
      <c r="BZ968" s="106"/>
      <c r="CA968" s="106"/>
      <c r="CB968" s="106"/>
      <c r="CC968" s="106"/>
      <c r="CD968" s="106"/>
      <c r="CE968" s="106"/>
      <c r="CF968" s="106"/>
    </row>
    <row r="969" spans="1:84" ht="12.5" x14ac:dyDescent="0.25">
      <c r="A969" s="106"/>
      <c r="B969" s="90"/>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c r="AD969" s="106"/>
      <c r="AE969" s="106"/>
      <c r="AF969" s="106"/>
      <c r="AG969" s="106"/>
      <c r="AH969" s="106"/>
      <c r="AI969" s="106"/>
      <c r="AJ969" s="106"/>
      <c r="AK969" s="106"/>
      <c r="AL969" s="106"/>
      <c r="AM969" s="106"/>
      <c r="AN969" s="106"/>
      <c r="AO969" s="106"/>
      <c r="AP969" s="106"/>
      <c r="AQ969" s="106"/>
      <c r="AR969" s="106"/>
      <c r="AS969" s="106"/>
      <c r="AT969" s="106"/>
      <c r="AU969" s="106"/>
      <c r="AV969" s="106"/>
      <c r="AW969" s="106"/>
      <c r="AX969" s="106"/>
      <c r="AY969" s="106"/>
      <c r="AZ969" s="106"/>
      <c r="BA969" s="106"/>
      <c r="BB969" s="106"/>
      <c r="BC969" s="106"/>
      <c r="BD969" s="106"/>
      <c r="BE969" s="106"/>
      <c r="BF969" s="106"/>
      <c r="BG969" s="106"/>
      <c r="BH969" s="106"/>
      <c r="BI969" s="106"/>
      <c r="BJ969" s="106"/>
      <c r="BK969" s="106"/>
      <c r="BL969" s="106"/>
      <c r="BM969" s="106"/>
      <c r="BN969" s="106"/>
      <c r="BO969" s="106"/>
      <c r="BP969" s="106"/>
      <c r="BQ969" s="106"/>
      <c r="BR969" s="106"/>
      <c r="BS969" s="106"/>
      <c r="BT969" s="106"/>
      <c r="BU969" s="106"/>
      <c r="BV969" s="106"/>
      <c r="BW969" s="106"/>
      <c r="BX969" s="106"/>
      <c r="BY969" s="106"/>
      <c r="BZ969" s="106"/>
      <c r="CA969" s="106"/>
      <c r="CB969" s="106"/>
      <c r="CC969" s="106"/>
      <c r="CD969" s="106"/>
      <c r="CE969" s="106"/>
      <c r="CF969" s="106"/>
    </row>
    <row r="970" spans="1:84" ht="12.5" x14ac:dyDescent="0.25">
      <c r="A970" s="106"/>
      <c r="B970" s="90"/>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c r="AD970" s="106"/>
      <c r="AE970" s="106"/>
      <c r="AF970" s="106"/>
      <c r="AG970" s="106"/>
      <c r="AH970" s="106"/>
      <c r="AI970" s="106"/>
      <c r="AJ970" s="106"/>
      <c r="AK970" s="106"/>
      <c r="AL970" s="106"/>
      <c r="AM970" s="106"/>
      <c r="AN970" s="106"/>
      <c r="AO970" s="106"/>
      <c r="AP970" s="106"/>
      <c r="AQ970" s="106"/>
      <c r="AR970" s="106"/>
      <c r="AS970" s="106"/>
      <c r="AT970" s="106"/>
      <c r="AU970" s="106"/>
      <c r="AV970" s="106"/>
      <c r="AW970" s="106"/>
      <c r="AX970" s="106"/>
      <c r="AY970" s="106"/>
      <c r="AZ970" s="106"/>
      <c r="BA970" s="106"/>
      <c r="BB970" s="106"/>
      <c r="BC970" s="106"/>
      <c r="BD970" s="106"/>
      <c r="BE970" s="106"/>
      <c r="BF970" s="106"/>
      <c r="BG970" s="106"/>
      <c r="BH970" s="106"/>
      <c r="BI970" s="106"/>
      <c r="BJ970" s="106"/>
      <c r="BK970" s="106"/>
      <c r="BL970" s="106"/>
      <c r="BM970" s="106"/>
      <c r="BN970" s="106"/>
      <c r="BO970" s="106"/>
      <c r="BP970" s="106"/>
      <c r="BQ970" s="106"/>
      <c r="BR970" s="106"/>
      <c r="BS970" s="106"/>
      <c r="BT970" s="106"/>
      <c r="BU970" s="106"/>
      <c r="BV970" s="106"/>
      <c r="BW970" s="106"/>
      <c r="BX970" s="106"/>
      <c r="BY970" s="106"/>
      <c r="BZ970" s="106"/>
      <c r="CA970" s="106"/>
      <c r="CB970" s="106"/>
      <c r="CC970" s="106"/>
      <c r="CD970" s="106"/>
      <c r="CE970" s="106"/>
      <c r="CF970" s="106"/>
    </row>
    <row r="971" spans="1:84" ht="12.5" x14ac:dyDescent="0.25">
      <c r="A971" s="106"/>
      <c r="B971" s="90"/>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c r="AD971" s="106"/>
      <c r="AE971" s="106"/>
      <c r="AF971" s="106"/>
      <c r="AG971" s="106"/>
      <c r="AH971" s="106"/>
      <c r="AI971" s="106"/>
      <c r="AJ971" s="106"/>
      <c r="AK971" s="106"/>
      <c r="AL971" s="106"/>
      <c r="AM971" s="106"/>
      <c r="AN971" s="106"/>
      <c r="AO971" s="106"/>
      <c r="AP971" s="106"/>
      <c r="AQ971" s="106"/>
      <c r="AR971" s="106"/>
      <c r="AS971" s="106"/>
      <c r="AT971" s="106"/>
      <c r="AU971" s="106"/>
      <c r="AV971" s="106"/>
      <c r="AW971" s="106"/>
      <c r="AX971" s="106"/>
      <c r="AY971" s="106"/>
      <c r="AZ971" s="106"/>
      <c r="BA971" s="106"/>
      <c r="BB971" s="106"/>
      <c r="BC971" s="106"/>
      <c r="BD971" s="106"/>
      <c r="BE971" s="106"/>
      <c r="BF971" s="106"/>
      <c r="BG971" s="106"/>
      <c r="BH971" s="106"/>
      <c r="BI971" s="106"/>
      <c r="BJ971" s="106"/>
      <c r="BK971" s="106"/>
      <c r="BL971" s="106"/>
      <c r="BM971" s="106"/>
      <c r="BN971" s="106"/>
      <c r="BO971" s="106"/>
      <c r="BP971" s="106"/>
      <c r="BQ971" s="106"/>
      <c r="BR971" s="106"/>
      <c r="BS971" s="106"/>
      <c r="BT971" s="106"/>
      <c r="BU971" s="106"/>
      <c r="BV971" s="106"/>
      <c r="BW971" s="106"/>
      <c r="BX971" s="106"/>
      <c r="BY971" s="106"/>
      <c r="BZ971" s="106"/>
      <c r="CA971" s="106"/>
      <c r="CB971" s="106"/>
      <c r="CC971" s="106"/>
      <c r="CD971" s="106"/>
      <c r="CE971" s="106"/>
      <c r="CF971" s="106"/>
    </row>
    <row r="972" spans="1:84" ht="12.5" x14ac:dyDescent="0.25">
      <c r="A972" s="106"/>
      <c r="B972" s="90"/>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c r="AD972" s="106"/>
      <c r="AE972" s="106"/>
      <c r="AF972" s="106"/>
      <c r="AG972" s="106"/>
      <c r="AH972" s="106"/>
      <c r="AI972" s="106"/>
      <c r="AJ972" s="106"/>
      <c r="AK972" s="106"/>
      <c r="AL972" s="106"/>
      <c r="AM972" s="106"/>
      <c r="AN972" s="106"/>
      <c r="AO972" s="106"/>
      <c r="AP972" s="106"/>
      <c r="AQ972" s="106"/>
      <c r="AR972" s="106"/>
      <c r="AS972" s="106"/>
      <c r="AT972" s="106"/>
      <c r="AU972" s="106"/>
      <c r="AV972" s="106"/>
      <c r="AW972" s="106"/>
      <c r="AX972" s="106"/>
      <c r="AY972" s="106"/>
      <c r="AZ972" s="106"/>
      <c r="BA972" s="106"/>
      <c r="BB972" s="106"/>
      <c r="BC972" s="106"/>
      <c r="BD972" s="106"/>
      <c r="BE972" s="106"/>
      <c r="BF972" s="106"/>
      <c r="BG972" s="106"/>
      <c r="BH972" s="106"/>
      <c r="BI972" s="106"/>
      <c r="BJ972" s="106"/>
      <c r="BK972" s="106"/>
      <c r="BL972" s="106"/>
      <c r="BM972" s="106"/>
      <c r="BN972" s="106"/>
      <c r="BO972" s="106"/>
      <c r="BP972" s="106"/>
      <c r="BQ972" s="106"/>
      <c r="BR972" s="106"/>
      <c r="BS972" s="106"/>
      <c r="BT972" s="106"/>
      <c r="BU972" s="106"/>
      <c r="BV972" s="106"/>
      <c r="BW972" s="106"/>
      <c r="BX972" s="106"/>
      <c r="BY972" s="106"/>
      <c r="BZ972" s="106"/>
      <c r="CA972" s="106"/>
      <c r="CB972" s="106"/>
      <c r="CC972" s="106"/>
      <c r="CD972" s="106"/>
      <c r="CE972" s="106"/>
      <c r="CF972" s="106"/>
    </row>
    <row r="973" spans="1:84" ht="12.5" x14ac:dyDescent="0.25">
      <c r="A973" s="106"/>
      <c r="B973" s="90"/>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c r="AD973" s="106"/>
      <c r="AE973" s="106"/>
      <c r="AF973" s="106"/>
      <c r="AG973" s="106"/>
      <c r="AH973" s="106"/>
      <c r="AI973" s="106"/>
      <c r="AJ973" s="106"/>
      <c r="AK973" s="106"/>
      <c r="AL973" s="106"/>
      <c r="AM973" s="106"/>
      <c r="AN973" s="106"/>
      <c r="AO973" s="106"/>
      <c r="AP973" s="106"/>
      <c r="AQ973" s="106"/>
      <c r="AR973" s="106"/>
      <c r="AS973" s="106"/>
      <c r="AT973" s="106"/>
      <c r="AU973" s="106"/>
      <c r="AV973" s="106"/>
      <c r="AW973" s="106"/>
      <c r="AX973" s="106"/>
      <c r="AY973" s="106"/>
      <c r="AZ973" s="106"/>
      <c r="BA973" s="106"/>
      <c r="BB973" s="106"/>
      <c r="BC973" s="106"/>
      <c r="BD973" s="106"/>
      <c r="BE973" s="106"/>
      <c r="BF973" s="106"/>
      <c r="BG973" s="106"/>
      <c r="BH973" s="106"/>
      <c r="BI973" s="106"/>
      <c r="BJ973" s="106"/>
      <c r="BK973" s="106"/>
      <c r="BL973" s="106"/>
      <c r="BM973" s="106"/>
      <c r="BN973" s="106"/>
      <c r="BO973" s="106"/>
      <c r="BP973" s="106"/>
      <c r="BQ973" s="106"/>
      <c r="BR973" s="106"/>
      <c r="BS973" s="106"/>
      <c r="BT973" s="106"/>
      <c r="BU973" s="106"/>
      <c r="BV973" s="106"/>
      <c r="BW973" s="106"/>
      <c r="BX973" s="106"/>
      <c r="BY973" s="106"/>
      <c r="BZ973" s="106"/>
      <c r="CA973" s="106"/>
      <c r="CB973" s="106"/>
      <c r="CC973" s="106"/>
      <c r="CD973" s="106"/>
      <c r="CE973" s="106"/>
      <c r="CF973" s="106"/>
    </row>
    <row r="974" spans="1:84" ht="12.5" x14ac:dyDescent="0.25">
      <c r="A974" s="106"/>
      <c r="B974" s="90"/>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c r="AD974" s="106"/>
      <c r="AE974" s="106"/>
      <c r="AF974" s="106"/>
      <c r="AG974" s="106"/>
      <c r="AH974" s="106"/>
      <c r="AI974" s="106"/>
      <c r="AJ974" s="106"/>
      <c r="AK974" s="106"/>
      <c r="AL974" s="106"/>
      <c r="AM974" s="106"/>
      <c r="AN974" s="106"/>
      <c r="AO974" s="106"/>
      <c r="AP974" s="106"/>
      <c r="AQ974" s="106"/>
      <c r="AR974" s="106"/>
      <c r="AS974" s="106"/>
      <c r="AT974" s="106"/>
      <c r="AU974" s="106"/>
      <c r="AV974" s="106"/>
      <c r="AW974" s="106"/>
      <c r="AX974" s="106"/>
      <c r="AY974" s="106"/>
      <c r="AZ974" s="106"/>
      <c r="BA974" s="106"/>
      <c r="BB974" s="106"/>
      <c r="BC974" s="106"/>
      <c r="BD974" s="106"/>
      <c r="BE974" s="106"/>
      <c r="BF974" s="106"/>
      <c r="BG974" s="106"/>
      <c r="BH974" s="106"/>
      <c r="BI974" s="106"/>
      <c r="BJ974" s="106"/>
      <c r="BK974" s="106"/>
      <c r="BL974" s="106"/>
      <c r="BM974" s="106"/>
      <c r="BN974" s="106"/>
      <c r="BO974" s="106"/>
      <c r="BP974" s="106"/>
      <c r="BQ974" s="106"/>
      <c r="BR974" s="106"/>
      <c r="BS974" s="106"/>
      <c r="BT974" s="106"/>
      <c r="BU974" s="106"/>
      <c r="BV974" s="106"/>
      <c r="BW974" s="106"/>
      <c r="BX974" s="106"/>
      <c r="BY974" s="106"/>
      <c r="BZ974" s="106"/>
      <c r="CA974" s="106"/>
      <c r="CB974" s="106"/>
      <c r="CC974" s="106"/>
      <c r="CD974" s="106"/>
      <c r="CE974" s="106"/>
      <c r="CF974" s="106"/>
    </row>
    <row r="975" spans="1:84" ht="12.5" x14ac:dyDescent="0.25">
      <c r="A975" s="106"/>
      <c r="B975" s="90"/>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c r="AD975" s="106"/>
      <c r="AE975" s="106"/>
      <c r="AF975" s="106"/>
      <c r="AG975" s="106"/>
      <c r="AH975" s="106"/>
      <c r="AI975" s="106"/>
      <c r="AJ975" s="106"/>
      <c r="AK975" s="106"/>
      <c r="AL975" s="106"/>
      <c r="AM975" s="106"/>
      <c r="AN975" s="106"/>
      <c r="AO975" s="106"/>
      <c r="AP975" s="106"/>
      <c r="AQ975" s="106"/>
      <c r="AR975" s="106"/>
      <c r="AS975" s="106"/>
      <c r="AT975" s="106"/>
      <c r="AU975" s="106"/>
      <c r="AV975" s="106"/>
      <c r="AW975" s="106"/>
      <c r="AX975" s="106"/>
      <c r="AY975" s="106"/>
      <c r="AZ975" s="106"/>
      <c r="BA975" s="106"/>
      <c r="BB975" s="106"/>
      <c r="BC975" s="106"/>
      <c r="BD975" s="106"/>
      <c r="BE975" s="106"/>
      <c r="BF975" s="106"/>
      <c r="BG975" s="106"/>
      <c r="BH975" s="106"/>
      <c r="BI975" s="106"/>
      <c r="BJ975" s="106"/>
      <c r="BK975" s="106"/>
      <c r="BL975" s="106"/>
      <c r="BM975" s="106"/>
      <c r="BN975" s="106"/>
      <c r="BO975" s="106"/>
      <c r="BP975" s="106"/>
      <c r="BQ975" s="106"/>
      <c r="BR975" s="106"/>
      <c r="BS975" s="106"/>
      <c r="BT975" s="106"/>
      <c r="BU975" s="106"/>
      <c r="BV975" s="106"/>
      <c r="BW975" s="106"/>
      <c r="BX975" s="106"/>
      <c r="BY975" s="106"/>
      <c r="BZ975" s="106"/>
      <c r="CA975" s="106"/>
      <c r="CB975" s="106"/>
      <c r="CC975" s="106"/>
      <c r="CD975" s="106"/>
      <c r="CE975" s="106"/>
      <c r="CF975" s="106"/>
    </row>
    <row r="976" spans="1:84" ht="12.5" x14ac:dyDescent="0.25">
      <c r="A976" s="106"/>
      <c r="B976" s="90"/>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c r="AD976" s="106"/>
      <c r="AE976" s="106"/>
      <c r="AF976" s="106"/>
      <c r="AG976" s="106"/>
      <c r="AH976" s="106"/>
      <c r="AI976" s="106"/>
      <c r="AJ976" s="106"/>
      <c r="AK976" s="106"/>
      <c r="AL976" s="106"/>
      <c r="AM976" s="106"/>
      <c r="AN976" s="106"/>
      <c r="AO976" s="106"/>
      <c r="AP976" s="106"/>
      <c r="AQ976" s="106"/>
      <c r="AR976" s="106"/>
      <c r="AS976" s="106"/>
      <c r="AT976" s="106"/>
      <c r="AU976" s="106"/>
      <c r="AV976" s="106"/>
      <c r="AW976" s="106"/>
      <c r="AX976" s="106"/>
      <c r="AY976" s="106"/>
      <c r="AZ976" s="106"/>
      <c r="BA976" s="106"/>
      <c r="BB976" s="106"/>
      <c r="BC976" s="106"/>
      <c r="BD976" s="106"/>
      <c r="BE976" s="106"/>
      <c r="BF976" s="106"/>
      <c r="BG976" s="106"/>
      <c r="BH976" s="106"/>
      <c r="BI976" s="106"/>
      <c r="BJ976" s="106"/>
      <c r="BK976" s="106"/>
      <c r="BL976" s="106"/>
      <c r="BM976" s="106"/>
      <c r="BN976" s="106"/>
      <c r="BO976" s="106"/>
      <c r="BP976" s="106"/>
      <c r="BQ976" s="106"/>
      <c r="BR976" s="106"/>
      <c r="BS976" s="106"/>
      <c r="BT976" s="106"/>
      <c r="BU976" s="106"/>
      <c r="BV976" s="106"/>
      <c r="BW976" s="106"/>
      <c r="BX976" s="106"/>
      <c r="BY976" s="106"/>
      <c r="BZ976" s="106"/>
      <c r="CA976" s="106"/>
      <c r="CB976" s="106"/>
      <c r="CC976" s="106"/>
      <c r="CD976" s="106"/>
      <c r="CE976" s="106"/>
      <c r="CF976" s="106"/>
    </row>
    <row r="977" spans="1:84" ht="12.5" x14ac:dyDescent="0.25">
      <c r="A977" s="106"/>
      <c r="B977" s="90"/>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c r="AD977" s="106"/>
      <c r="AE977" s="106"/>
      <c r="AF977" s="106"/>
      <c r="AG977" s="106"/>
      <c r="AH977" s="106"/>
      <c r="AI977" s="106"/>
      <c r="AJ977" s="106"/>
      <c r="AK977" s="106"/>
      <c r="AL977" s="106"/>
      <c r="AM977" s="106"/>
      <c r="AN977" s="106"/>
      <c r="AO977" s="106"/>
      <c r="AP977" s="106"/>
      <c r="AQ977" s="106"/>
      <c r="AR977" s="106"/>
      <c r="AS977" s="106"/>
      <c r="AT977" s="106"/>
      <c r="AU977" s="106"/>
      <c r="AV977" s="106"/>
      <c r="AW977" s="106"/>
      <c r="AX977" s="106"/>
      <c r="AY977" s="106"/>
      <c r="AZ977" s="106"/>
      <c r="BA977" s="106"/>
      <c r="BB977" s="106"/>
      <c r="BC977" s="106"/>
      <c r="BD977" s="106"/>
      <c r="BE977" s="106"/>
      <c r="BF977" s="106"/>
      <c r="BG977" s="106"/>
      <c r="BH977" s="106"/>
      <c r="BI977" s="106"/>
      <c r="BJ977" s="106"/>
      <c r="BK977" s="106"/>
      <c r="BL977" s="106"/>
      <c r="BM977" s="106"/>
      <c r="BN977" s="106"/>
      <c r="BO977" s="106"/>
      <c r="BP977" s="106"/>
      <c r="BQ977" s="106"/>
      <c r="BR977" s="106"/>
      <c r="BS977" s="106"/>
      <c r="BT977" s="106"/>
      <c r="BU977" s="106"/>
      <c r="BV977" s="106"/>
      <c r="BW977" s="106"/>
      <c r="BX977" s="106"/>
      <c r="BY977" s="106"/>
      <c r="BZ977" s="106"/>
      <c r="CA977" s="106"/>
      <c r="CB977" s="106"/>
      <c r="CC977" s="106"/>
      <c r="CD977" s="106"/>
      <c r="CE977" s="106"/>
      <c r="CF977" s="106"/>
    </row>
    <row r="978" spans="1:84" ht="12.5" x14ac:dyDescent="0.25">
      <c r="A978" s="106"/>
      <c r="B978" s="90"/>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c r="AD978" s="106"/>
      <c r="AE978" s="106"/>
      <c r="AF978" s="106"/>
      <c r="AG978" s="106"/>
      <c r="AH978" s="106"/>
      <c r="AI978" s="106"/>
      <c r="AJ978" s="106"/>
      <c r="AK978" s="106"/>
      <c r="AL978" s="106"/>
      <c r="AM978" s="106"/>
      <c r="AN978" s="106"/>
      <c r="AO978" s="106"/>
      <c r="AP978" s="106"/>
      <c r="AQ978" s="106"/>
      <c r="AR978" s="106"/>
      <c r="AS978" s="106"/>
      <c r="AT978" s="106"/>
      <c r="AU978" s="106"/>
      <c r="AV978" s="106"/>
      <c r="AW978" s="106"/>
      <c r="AX978" s="106"/>
      <c r="AY978" s="106"/>
      <c r="AZ978" s="106"/>
      <c r="BA978" s="106"/>
      <c r="BB978" s="106"/>
      <c r="BC978" s="106"/>
      <c r="BD978" s="106"/>
      <c r="BE978" s="106"/>
      <c r="BF978" s="106"/>
      <c r="BG978" s="106"/>
      <c r="BH978" s="106"/>
      <c r="BI978" s="106"/>
      <c r="BJ978" s="106"/>
      <c r="BK978" s="106"/>
      <c r="BL978" s="106"/>
      <c r="BM978" s="106"/>
      <c r="BN978" s="106"/>
      <c r="BO978" s="106"/>
      <c r="BP978" s="106"/>
      <c r="BQ978" s="106"/>
      <c r="BR978" s="106"/>
      <c r="BS978" s="106"/>
      <c r="BT978" s="106"/>
      <c r="BU978" s="106"/>
      <c r="BV978" s="106"/>
      <c r="BW978" s="106"/>
      <c r="BX978" s="106"/>
      <c r="BY978" s="106"/>
      <c r="BZ978" s="106"/>
      <c r="CA978" s="106"/>
      <c r="CB978" s="106"/>
      <c r="CC978" s="106"/>
      <c r="CD978" s="106"/>
      <c r="CE978" s="106"/>
      <c r="CF978" s="106"/>
    </row>
    <row r="979" spans="1:84" ht="12.5" x14ac:dyDescent="0.25">
      <c r="A979" s="106"/>
      <c r="B979" s="90"/>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c r="AD979" s="106"/>
      <c r="AE979" s="106"/>
      <c r="AF979" s="106"/>
      <c r="AG979" s="106"/>
      <c r="AH979" s="106"/>
      <c r="AI979" s="106"/>
      <c r="AJ979" s="106"/>
      <c r="AK979" s="106"/>
      <c r="AL979" s="106"/>
      <c r="AM979" s="106"/>
      <c r="AN979" s="106"/>
      <c r="AO979" s="106"/>
      <c r="AP979" s="106"/>
      <c r="AQ979" s="106"/>
      <c r="AR979" s="106"/>
      <c r="AS979" s="106"/>
      <c r="AT979" s="106"/>
      <c r="AU979" s="106"/>
      <c r="AV979" s="106"/>
      <c r="AW979" s="106"/>
      <c r="AX979" s="106"/>
      <c r="AY979" s="106"/>
      <c r="AZ979" s="106"/>
      <c r="BA979" s="106"/>
      <c r="BB979" s="106"/>
      <c r="BC979" s="106"/>
      <c r="BD979" s="106"/>
      <c r="BE979" s="106"/>
      <c r="BF979" s="106"/>
      <c r="BG979" s="106"/>
      <c r="BH979" s="106"/>
      <c r="BI979" s="106"/>
      <c r="BJ979" s="106"/>
      <c r="BK979" s="106"/>
      <c r="BL979" s="106"/>
      <c r="BM979" s="106"/>
      <c r="BN979" s="106"/>
      <c r="BO979" s="106"/>
      <c r="BP979" s="106"/>
      <c r="BQ979" s="106"/>
      <c r="BR979" s="106"/>
      <c r="BS979" s="106"/>
      <c r="BT979" s="106"/>
      <c r="BU979" s="106"/>
      <c r="BV979" s="106"/>
      <c r="BW979" s="106"/>
      <c r="BX979" s="106"/>
      <c r="BY979" s="106"/>
      <c r="BZ979" s="106"/>
      <c r="CA979" s="106"/>
      <c r="CB979" s="106"/>
      <c r="CC979" s="106"/>
      <c r="CD979" s="106"/>
      <c r="CE979" s="106"/>
      <c r="CF979" s="106"/>
    </row>
    <row r="980" spans="1:84" ht="12.5" x14ac:dyDescent="0.25">
      <c r="A980" s="106"/>
      <c r="B980" s="90"/>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c r="AD980" s="106"/>
      <c r="AE980" s="106"/>
      <c r="AF980" s="106"/>
      <c r="AG980" s="106"/>
      <c r="AH980" s="106"/>
      <c r="AI980" s="106"/>
      <c r="AJ980" s="106"/>
      <c r="AK980" s="106"/>
      <c r="AL980" s="106"/>
      <c r="AM980" s="106"/>
      <c r="AN980" s="106"/>
      <c r="AO980" s="106"/>
      <c r="AP980" s="106"/>
      <c r="AQ980" s="106"/>
      <c r="AR980" s="106"/>
      <c r="AS980" s="106"/>
      <c r="AT980" s="106"/>
      <c r="AU980" s="106"/>
      <c r="AV980" s="106"/>
      <c r="AW980" s="106"/>
      <c r="AX980" s="106"/>
      <c r="AY980" s="106"/>
      <c r="AZ980" s="106"/>
      <c r="BA980" s="106"/>
      <c r="BB980" s="106"/>
      <c r="BC980" s="106"/>
      <c r="BD980" s="106"/>
      <c r="BE980" s="106"/>
      <c r="BF980" s="106"/>
      <c r="BG980" s="106"/>
      <c r="BH980" s="106"/>
      <c r="BI980" s="106"/>
      <c r="BJ980" s="106"/>
      <c r="BK980" s="106"/>
      <c r="BL980" s="106"/>
      <c r="BM980" s="106"/>
      <c r="BN980" s="106"/>
      <c r="BO980" s="106"/>
      <c r="BP980" s="106"/>
      <c r="BQ980" s="106"/>
      <c r="BR980" s="106"/>
      <c r="BS980" s="106"/>
      <c r="BT980" s="106"/>
      <c r="BU980" s="106"/>
      <c r="BV980" s="106"/>
      <c r="BW980" s="106"/>
      <c r="BX980" s="106"/>
      <c r="BY980" s="106"/>
      <c r="BZ980" s="106"/>
      <c r="CA980" s="106"/>
      <c r="CB980" s="106"/>
      <c r="CC980" s="106"/>
      <c r="CD980" s="106"/>
      <c r="CE980" s="106"/>
      <c r="CF980" s="106"/>
    </row>
    <row r="981" spans="1:84" ht="12.5" x14ac:dyDescent="0.25">
      <c r="A981" s="106"/>
      <c r="B981" s="90"/>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c r="AD981" s="106"/>
      <c r="AE981" s="106"/>
      <c r="AF981" s="106"/>
      <c r="AG981" s="106"/>
      <c r="AH981" s="106"/>
      <c r="AI981" s="106"/>
      <c r="AJ981" s="106"/>
      <c r="AK981" s="106"/>
      <c r="AL981" s="106"/>
      <c r="AM981" s="106"/>
      <c r="AN981" s="106"/>
      <c r="AO981" s="106"/>
      <c r="AP981" s="106"/>
      <c r="AQ981" s="106"/>
      <c r="AR981" s="106"/>
      <c r="AS981" s="106"/>
      <c r="AT981" s="106"/>
      <c r="AU981" s="106"/>
      <c r="AV981" s="106"/>
      <c r="AW981" s="106"/>
      <c r="AX981" s="106"/>
      <c r="AY981" s="106"/>
      <c r="AZ981" s="106"/>
      <c r="BA981" s="106"/>
      <c r="BB981" s="106"/>
      <c r="BC981" s="106"/>
      <c r="BD981" s="106"/>
      <c r="BE981" s="106"/>
      <c r="BF981" s="106"/>
      <c r="BG981" s="106"/>
      <c r="BH981" s="106"/>
      <c r="BI981" s="106"/>
      <c r="BJ981" s="106"/>
      <c r="BK981" s="106"/>
      <c r="BL981" s="106"/>
      <c r="BM981" s="106"/>
      <c r="BN981" s="106"/>
      <c r="BO981" s="106"/>
      <c r="BP981" s="106"/>
      <c r="BQ981" s="106"/>
      <c r="BR981" s="106"/>
      <c r="BS981" s="106"/>
      <c r="BT981" s="106"/>
      <c r="BU981" s="106"/>
      <c r="BV981" s="106"/>
      <c r="BW981" s="106"/>
      <c r="BX981" s="106"/>
      <c r="BY981" s="106"/>
      <c r="BZ981" s="106"/>
      <c r="CA981" s="106"/>
      <c r="CB981" s="106"/>
      <c r="CC981" s="106"/>
      <c r="CD981" s="106"/>
      <c r="CE981" s="106"/>
      <c r="CF981" s="106"/>
    </row>
    <row r="982" spans="1:84" ht="12.5" x14ac:dyDescent="0.25">
      <c r="A982" s="106"/>
      <c r="B982" s="90"/>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c r="AD982" s="106"/>
      <c r="AE982" s="106"/>
      <c r="AF982" s="106"/>
      <c r="AG982" s="106"/>
      <c r="AH982" s="106"/>
      <c r="AI982" s="106"/>
      <c r="AJ982" s="106"/>
      <c r="AK982" s="106"/>
      <c r="AL982" s="106"/>
      <c r="AM982" s="106"/>
      <c r="AN982" s="106"/>
      <c r="AO982" s="106"/>
      <c r="AP982" s="106"/>
      <c r="AQ982" s="106"/>
      <c r="AR982" s="106"/>
      <c r="AS982" s="106"/>
      <c r="AT982" s="106"/>
      <c r="AU982" s="106"/>
      <c r="AV982" s="106"/>
      <c r="AW982" s="106"/>
      <c r="AX982" s="106"/>
      <c r="AY982" s="106"/>
      <c r="AZ982" s="106"/>
      <c r="BA982" s="106"/>
      <c r="BB982" s="106"/>
      <c r="BC982" s="106"/>
      <c r="BD982" s="106"/>
      <c r="BE982" s="106"/>
      <c r="BF982" s="106"/>
      <c r="BG982" s="106"/>
      <c r="BH982" s="106"/>
      <c r="BI982" s="106"/>
      <c r="BJ982" s="106"/>
      <c r="BK982" s="106"/>
      <c r="BL982" s="106"/>
      <c r="BM982" s="106"/>
      <c r="BN982" s="106"/>
      <c r="BO982" s="106"/>
      <c r="BP982" s="106"/>
      <c r="BQ982" s="106"/>
      <c r="BR982" s="106"/>
      <c r="BS982" s="106"/>
      <c r="BT982" s="106"/>
      <c r="BU982" s="106"/>
      <c r="BV982" s="106"/>
      <c r="BW982" s="106"/>
      <c r="BX982" s="106"/>
      <c r="BY982" s="106"/>
      <c r="BZ982" s="106"/>
      <c r="CA982" s="106"/>
      <c r="CB982" s="106"/>
      <c r="CC982" s="106"/>
      <c r="CD982" s="106"/>
      <c r="CE982" s="106"/>
      <c r="CF982" s="106"/>
    </row>
    <row r="983" spans="1:84" ht="12.5" x14ac:dyDescent="0.25">
      <c r="A983" s="106"/>
      <c r="B983" s="90"/>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c r="AD983" s="106"/>
      <c r="AE983" s="106"/>
      <c r="AF983" s="106"/>
      <c r="AG983" s="106"/>
      <c r="AH983" s="106"/>
      <c r="AI983" s="106"/>
      <c r="AJ983" s="106"/>
      <c r="AK983" s="106"/>
      <c r="AL983" s="106"/>
      <c r="AM983" s="106"/>
      <c r="AN983" s="106"/>
      <c r="AO983" s="106"/>
      <c r="AP983" s="106"/>
      <c r="AQ983" s="106"/>
      <c r="AR983" s="106"/>
      <c r="AS983" s="106"/>
      <c r="AT983" s="106"/>
      <c r="AU983" s="106"/>
      <c r="AV983" s="106"/>
      <c r="AW983" s="106"/>
      <c r="AX983" s="106"/>
      <c r="AY983" s="106"/>
      <c r="AZ983" s="106"/>
      <c r="BA983" s="106"/>
      <c r="BB983" s="106"/>
      <c r="BC983" s="106"/>
      <c r="BD983" s="106"/>
      <c r="BE983" s="106"/>
      <c r="BF983" s="106"/>
      <c r="BG983" s="106"/>
      <c r="BH983" s="106"/>
      <c r="BI983" s="106"/>
      <c r="BJ983" s="106"/>
      <c r="BK983" s="106"/>
      <c r="BL983" s="106"/>
      <c r="BM983" s="106"/>
      <c r="BN983" s="106"/>
      <c r="BO983" s="106"/>
      <c r="BP983" s="106"/>
      <c r="BQ983" s="106"/>
      <c r="BR983" s="106"/>
      <c r="BS983" s="106"/>
      <c r="BT983" s="106"/>
      <c r="BU983" s="106"/>
      <c r="BV983" s="106"/>
      <c r="BW983" s="106"/>
      <c r="BX983" s="106"/>
      <c r="BY983" s="106"/>
      <c r="BZ983" s="106"/>
      <c r="CA983" s="106"/>
      <c r="CB983" s="106"/>
      <c r="CC983" s="106"/>
      <c r="CD983" s="106"/>
      <c r="CE983" s="106"/>
      <c r="CF983" s="106"/>
    </row>
    <row r="984" spans="1:84" ht="12.5" x14ac:dyDescent="0.25">
      <c r="A984" s="106"/>
      <c r="B984" s="90"/>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c r="AD984" s="106"/>
      <c r="AE984" s="106"/>
      <c r="AF984" s="106"/>
      <c r="AG984" s="106"/>
      <c r="AH984" s="106"/>
      <c r="AI984" s="106"/>
      <c r="AJ984" s="106"/>
      <c r="AK984" s="106"/>
      <c r="AL984" s="106"/>
      <c r="AM984" s="106"/>
      <c r="AN984" s="106"/>
      <c r="AO984" s="106"/>
      <c r="AP984" s="106"/>
      <c r="AQ984" s="106"/>
      <c r="AR984" s="106"/>
      <c r="AS984" s="106"/>
      <c r="AT984" s="106"/>
      <c r="AU984" s="106"/>
      <c r="AV984" s="106"/>
      <c r="AW984" s="106"/>
      <c r="AX984" s="106"/>
      <c r="AY984" s="106"/>
      <c r="AZ984" s="106"/>
      <c r="BA984" s="106"/>
      <c r="BB984" s="106"/>
      <c r="BC984" s="106"/>
      <c r="BD984" s="106"/>
      <c r="BE984" s="106"/>
      <c r="BF984" s="106"/>
      <c r="BG984" s="106"/>
      <c r="BH984" s="106"/>
      <c r="BI984" s="106"/>
      <c r="BJ984" s="106"/>
      <c r="BK984" s="106"/>
      <c r="BL984" s="106"/>
      <c r="BM984" s="106"/>
      <c r="BN984" s="106"/>
      <c r="BO984" s="106"/>
      <c r="BP984" s="106"/>
      <c r="BQ984" s="106"/>
      <c r="BR984" s="106"/>
      <c r="BS984" s="106"/>
      <c r="BT984" s="106"/>
      <c r="BU984" s="106"/>
      <c r="BV984" s="106"/>
      <c r="BW984" s="106"/>
      <c r="BX984" s="106"/>
      <c r="BY984" s="106"/>
      <c r="BZ984" s="106"/>
      <c r="CA984" s="106"/>
      <c r="CB984" s="106"/>
      <c r="CC984" s="106"/>
      <c r="CD984" s="106"/>
      <c r="CE984" s="106"/>
      <c r="CF984" s="106"/>
    </row>
    <row r="985" spans="1:84" ht="12.5" x14ac:dyDescent="0.25">
      <c r="A985" s="106"/>
      <c r="B985" s="90"/>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c r="AD985" s="106"/>
      <c r="AE985" s="106"/>
      <c r="AF985" s="106"/>
      <c r="AG985" s="106"/>
      <c r="AH985" s="106"/>
      <c r="AI985" s="106"/>
      <c r="AJ985" s="106"/>
      <c r="AK985" s="106"/>
      <c r="AL985" s="106"/>
      <c r="AM985" s="106"/>
      <c r="AN985" s="106"/>
      <c r="AO985" s="106"/>
      <c r="AP985" s="106"/>
      <c r="AQ985" s="106"/>
      <c r="AR985" s="106"/>
      <c r="AS985" s="106"/>
      <c r="AT985" s="106"/>
      <c r="AU985" s="106"/>
      <c r="AV985" s="106"/>
      <c r="AW985" s="106"/>
      <c r="AX985" s="106"/>
      <c r="AY985" s="106"/>
      <c r="AZ985" s="106"/>
      <c r="BA985" s="106"/>
      <c r="BB985" s="106"/>
      <c r="BC985" s="106"/>
      <c r="BD985" s="106"/>
      <c r="BE985" s="106"/>
      <c r="BF985" s="106"/>
      <c r="BG985" s="106"/>
      <c r="BH985" s="106"/>
      <c r="BI985" s="106"/>
      <c r="BJ985" s="106"/>
      <c r="BK985" s="106"/>
      <c r="BL985" s="106"/>
      <c r="BM985" s="106"/>
      <c r="BN985" s="106"/>
      <c r="BO985" s="106"/>
      <c r="BP985" s="106"/>
      <c r="BQ985" s="106"/>
      <c r="BR985" s="106"/>
      <c r="BS985" s="106"/>
      <c r="BT985" s="106"/>
      <c r="BU985" s="106"/>
      <c r="BV985" s="106"/>
      <c r="BW985" s="106"/>
      <c r="BX985" s="106"/>
      <c r="BY985" s="106"/>
      <c r="BZ985" s="106"/>
      <c r="CA985" s="106"/>
      <c r="CB985" s="106"/>
      <c r="CC985" s="106"/>
      <c r="CD985" s="106"/>
      <c r="CE985" s="106"/>
      <c r="CF985" s="106"/>
    </row>
    <row r="986" spans="1:84" ht="12.5" x14ac:dyDescent="0.25">
      <c r="A986" s="106"/>
      <c r="B986" s="90"/>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c r="AD986" s="106"/>
      <c r="AE986" s="106"/>
      <c r="AF986" s="106"/>
      <c r="AG986" s="106"/>
      <c r="AH986" s="106"/>
      <c r="AI986" s="106"/>
      <c r="AJ986" s="106"/>
      <c r="AK986" s="106"/>
      <c r="AL986" s="106"/>
      <c r="AM986" s="106"/>
      <c r="AN986" s="106"/>
      <c r="AO986" s="106"/>
      <c r="AP986" s="106"/>
      <c r="AQ986" s="106"/>
      <c r="AR986" s="106"/>
      <c r="AS986" s="106"/>
      <c r="AT986" s="106"/>
      <c r="AU986" s="106"/>
      <c r="AV986" s="106"/>
      <c r="AW986" s="106"/>
      <c r="AX986" s="106"/>
      <c r="AY986" s="106"/>
      <c r="AZ986" s="106"/>
      <c r="BA986" s="106"/>
      <c r="BB986" s="106"/>
      <c r="BC986" s="106"/>
      <c r="BD986" s="106"/>
      <c r="BE986" s="106"/>
      <c r="BF986" s="106"/>
      <c r="BG986" s="106"/>
      <c r="BH986" s="106"/>
      <c r="BI986" s="106"/>
      <c r="BJ986" s="106"/>
      <c r="BK986" s="106"/>
      <c r="BL986" s="106"/>
      <c r="BM986" s="106"/>
      <c r="BN986" s="106"/>
      <c r="BO986" s="106"/>
      <c r="BP986" s="106"/>
      <c r="BQ986" s="106"/>
      <c r="BR986" s="106"/>
      <c r="BS986" s="106"/>
      <c r="BT986" s="106"/>
      <c r="BU986" s="106"/>
      <c r="BV986" s="106"/>
      <c r="BW986" s="106"/>
      <c r="BX986" s="106"/>
      <c r="BY986" s="106"/>
      <c r="BZ986" s="106"/>
      <c r="CA986" s="106"/>
      <c r="CB986" s="106"/>
      <c r="CC986" s="106"/>
      <c r="CD986" s="106"/>
      <c r="CE986" s="106"/>
      <c r="CF986" s="106"/>
    </row>
    <row r="987" spans="1:84" ht="12.5" x14ac:dyDescent="0.25">
      <c r="A987" s="106"/>
      <c r="B987" s="90"/>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c r="AD987" s="106"/>
      <c r="AE987" s="106"/>
      <c r="AF987" s="106"/>
      <c r="AG987" s="106"/>
      <c r="AH987" s="106"/>
      <c r="AI987" s="106"/>
      <c r="AJ987" s="106"/>
      <c r="AK987" s="106"/>
      <c r="AL987" s="106"/>
      <c r="AM987" s="106"/>
      <c r="AN987" s="106"/>
      <c r="AO987" s="106"/>
      <c r="AP987" s="106"/>
      <c r="AQ987" s="106"/>
      <c r="AR987" s="106"/>
      <c r="AS987" s="106"/>
      <c r="AT987" s="106"/>
      <c r="AU987" s="106"/>
      <c r="AV987" s="106"/>
      <c r="AW987" s="106"/>
      <c r="AX987" s="106"/>
      <c r="AY987" s="106"/>
      <c r="AZ987" s="106"/>
      <c r="BA987" s="106"/>
      <c r="BB987" s="106"/>
      <c r="BC987" s="106"/>
      <c r="BD987" s="106"/>
      <c r="BE987" s="106"/>
      <c r="BF987" s="106"/>
      <c r="BG987" s="106"/>
      <c r="BH987" s="106"/>
      <c r="BI987" s="106"/>
      <c r="BJ987" s="106"/>
      <c r="BK987" s="106"/>
      <c r="BL987" s="106"/>
      <c r="BM987" s="106"/>
      <c r="BN987" s="106"/>
      <c r="BO987" s="106"/>
      <c r="BP987" s="106"/>
      <c r="BQ987" s="106"/>
      <c r="BR987" s="106"/>
      <c r="BS987" s="106"/>
      <c r="BT987" s="106"/>
      <c r="BU987" s="106"/>
      <c r="BV987" s="106"/>
      <c r="BW987" s="106"/>
      <c r="BX987" s="106"/>
      <c r="BY987" s="106"/>
      <c r="BZ987" s="106"/>
      <c r="CA987" s="106"/>
      <c r="CB987" s="106"/>
      <c r="CC987" s="106"/>
      <c r="CD987" s="106"/>
      <c r="CE987" s="106"/>
      <c r="CF987" s="106"/>
    </row>
    <row r="988" spans="1:84" ht="12.5" x14ac:dyDescent="0.25">
      <c r="A988" s="106"/>
      <c r="B988" s="90"/>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c r="AD988" s="106"/>
      <c r="AE988" s="106"/>
      <c r="AF988" s="106"/>
      <c r="AG988" s="106"/>
      <c r="AH988" s="106"/>
      <c r="AI988" s="106"/>
      <c r="AJ988" s="106"/>
      <c r="AK988" s="106"/>
      <c r="AL988" s="106"/>
      <c r="AM988" s="106"/>
      <c r="AN988" s="106"/>
      <c r="AO988" s="106"/>
      <c r="AP988" s="106"/>
      <c r="AQ988" s="106"/>
      <c r="AR988" s="106"/>
      <c r="AS988" s="106"/>
      <c r="AT988" s="106"/>
      <c r="AU988" s="106"/>
      <c r="AV988" s="106"/>
      <c r="AW988" s="106"/>
      <c r="AX988" s="106"/>
      <c r="AY988" s="106"/>
      <c r="AZ988" s="106"/>
      <c r="BA988" s="106"/>
      <c r="BB988" s="106"/>
      <c r="BC988" s="106"/>
      <c r="BD988" s="106"/>
      <c r="BE988" s="106"/>
      <c r="BF988" s="106"/>
      <c r="BG988" s="106"/>
      <c r="BH988" s="106"/>
      <c r="BI988" s="106"/>
      <c r="BJ988" s="106"/>
      <c r="BK988" s="106"/>
      <c r="BL988" s="106"/>
      <c r="BM988" s="106"/>
      <c r="BN988" s="106"/>
      <c r="BO988" s="106"/>
      <c r="BP988" s="106"/>
      <c r="BQ988" s="106"/>
      <c r="BR988" s="106"/>
      <c r="BS988" s="106"/>
      <c r="BT988" s="106"/>
      <c r="BU988" s="106"/>
      <c r="BV988" s="106"/>
      <c r="BW988" s="106"/>
      <c r="BX988" s="106"/>
      <c r="BY988" s="106"/>
      <c r="BZ988" s="106"/>
      <c r="CA988" s="106"/>
      <c r="CB988" s="106"/>
      <c r="CC988" s="106"/>
      <c r="CD988" s="106"/>
      <c r="CE988" s="106"/>
      <c r="CF988" s="106"/>
    </row>
    <row r="989" spans="1:84" ht="12.5" x14ac:dyDescent="0.25">
      <c r="A989" s="106"/>
      <c r="B989" s="90"/>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c r="AD989" s="106"/>
      <c r="AE989" s="106"/>
      <c r="AF989" s="106"/>
      <c r="AG989" s="106"/>
      <c r="AH989" s="106"/>
      <c r="AI989" s="106"/>
      <c r="AJ989" s="106"/>
      <c r="AK989" s="106"/>
      <c r="AL989" s="106"/>
      <c r="AM989" s="106"/>
      <c r="AN989" s="106"/>
      <c r="AO989" s="106"/>
      <c r="AP989" s="106"/>
      <c r="AQ989" s="106"/>
      <c r="AR989" s="106"/>
      <c r="AS989" s="106"/>
      <c r="AT989" s="106"/>
      <c r="AU989" s="106"/>
      <c r="AV989" s="106"/>
      <c r="AW989" s="106"/>
      <c r="AX989" s="106"/>
      <c r="AY989" s="106"/>
      <c r="AZ989" s="106"/>
      <c r="BA989" s="106"/>
      <c r="BB989" s="106"/>
      <c r="BC989" s="106"/>
      <c r="BD989" s="106"/>
      <c r="BE989" s="106"/>
      <c r="BF989" s="106"/>
      <c r="BG989" s="106"/>
      <c r="BH989" s="106"/>
      <c r="BI989" s="106"/>
      <c r="BJ989" s="106"/>
      <c r="BK989" s="106"/>
      <c r="BL989" s="106"/>
      <c r="BM989" s="106"/>
      <c r="BN989" s="106"/>
      <c r="BO989" s="106"/>
      <c r="BP989" s="106"/>
      <c r="BQ989" s="106"/>
      <c r="BR989" s="106"/>
      <c r="BS989" s="106"/>
      <c r="BT989" s="106"/>
      <c r="BU989" s="106"/>
      <c r="BV989" s="106"/>
      <c r="BW989" s="106"/>
      <c r="BX989" s="106"/>
      <c r="BY989" s="106"/>
      <c r="BZ989" s="106"/>
      <c r="CA989" s="106"/>
      <c r="CB989" s="106"/>
      <c r="CC989" s="106"/>
      <c r="CD989" s="106"/>
      <c r="CE989" s="106"/>
      <c r="CF989" s="106"/>
    </row>
    <row r="990" spans="1:84" ht="12.5" x14ac:dyDescent="0.25">
      <c r="A990" s="106"/>
      <c r="B990" s="90"/>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c r="AD990" s="106"/>
      <c r="AE990" s="106"/>
      <c r="AF990" s="106"/>
      <c r="AG990" s="106"/>
      <c r="AH990" s="106"/>
      <c r="AI990" s="106"/>
      <c r="AJ990" s="106"/>
      <c r="AK990" s="106"/>
      <c r="AL990" s="106"/>
      <c r="AM990" s="106"/>
      <c r="AN990" s="106"/>
      <c r="AO990" s="106"/>
      <c r="AP990" s="106"/>
      <c r="AQ990" s="106"/>
      <c r="AR990" s="106"/>
      <c r="AS990" s="106"/>
      <c r="AT990" s="106"/>
      <c r="AU990" s="106"/>
      <c r="AV990" s="106"/>
      <c r="AW990" s="106"/>
      <c r="AX990" s="106"/>
      <c r="AY990" s="106"/>
      <c r="AZ990" s="106"/>
      <c r="BA990" s="106"/>
      <c r="BB990" s="106"/>
      <c r="BC990" s="106"/>
      <c r="BD990" s="106"/>
      <c r="BE990" s="106"/>
      <c r="BF990" s="106"/>
      <c r="BG990" s="106"/>
      <c r="BH990" s="106"/>
      <c r="BI990" s="106"/>
      <c r="BJ990" s="106"/>
      <c r="BK990" s="106"/>
      <c r="BL990" s="106"/>
      <c r="BM990" s="106"/>
      <c r="BN990" s="106"/>
      <c r="BO990" s="106"/>
      <c r="BP990" s="106"/>
      <c r="BQ990" s="106"/>
      <c r="BR990" s="106"/>
      <c r="BS990" s="106"/>
      <c r="BT990" s="106"/>
      <c r="BU990" s="106"/>
      <c r="BV990" s="106"/>
      <c r="BW990" s="106"/>
      <c r="BX990" s="106"/>
      <c r="BY990" s="106"/>
      <c r="BZ990" s="106"/>
      <c r="CA990" s="106"/>
      <c r="CB990" s="106"/>
      <c r="CC990" s="106"/>
      <c r="CD990" s="106"/>
      <c r="CE990" s="106"/>
      <c r="CF990" s="106"/>
    </row>
    <row r="991" spans="1:84" ht="12.5" x14ac:dyDescent="0.25">
      <c r="A991" s="106"/>
      <c r="B991" s="90"/>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c r="AA991" s="106"/>
      <c r="AB991" s="106"/>
      <c r="AC991" s="106"/>
      <c r="AD991" s="106"/>
      <c r="AE991" s="106"/>
      <c r="AF991" s="106"/>
      <c r="AG991" s="106"/>
      <c r="AH991" s="106"/>
      <c r="AI991" s="106"/>
      <c r="AJ991" s="106"/>
      <c r="AK991" s="106"/>
      <c r="AL991" s="106"/>
      <c r="AM991" s="106"/>
      <c r="AN991" s="106"/>
      <c r="AO991" s="106"/>
      <c r="AP991" s="106"/>
      <c r="AQ991" s="106"/>
      <c r="AR991" s="106"/>
      <c r="AS991" s="106"/>
      <c r="AT991" s="106"/>
      <c r="AU991" s="106"/>
      <c r="AV991" s="106"/>
      <c r="AW991" s="106"/>
      <c r="AX991" s="106"/>
      <c r="AY991" s="106"/>
      <c r="AZ991" s="106"/>
      <c r="BA991" s="106"/>
      <c r="BB991" s="106"/>
      <c r="BC991" s="106"/>
      <c r="BD991" s="106"/>
      <c r="BE991" s="106"/>
      <c r="BF991" s="106"/>
      <c r="BG991" s="106"/>
      <c r="BH991" s="106"/>
      <c r="BI991" s="106"/>
      <c r="BJ991" s="106"/>
      <c r="BK991" s="106"/>
      <c r="BL991" s="106"/>
      <c r="BM991" s="106"/>
      <c r="BN991" s="106"/>
      <c r="BO991" s="106"/>
      <c r="BP991" s="106"/>
      <c r="BQ991" s="106"/>
      <c r="BR991" s="106"/>
      <c r="BS991" s="106"/>
      <c r="BT991" s="106"/>
      <c r="BU991" s="106"/>
      <c r="BV991" s="106"/>
      <c r="BW991" s="106"/>
      <c r="BX991" s="106"/>
      <c r="BY991" s="106"/>
      <c r="BZ991" s="106"/>
      <c r="CA991" s="106"/>
      <c r="CB991" s="106"/>
      <c r="CC991" s="106"/>
      <c r="CD991" s="106"/>
      <c r="CE991" s="106"/>
      <c r="CF991" s="106"/>
    </row>
    <row r="992" spans="1:84" ht="12.5" x14ac:dyDescent="0.25">
      <c r="A992" s="106"/>
      <c r="B992" s="90"/>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c r="AA992" s="106"/>
      <c r="AB992" s="106"/>
      <c r="AC992" s="106"/>
      <c r="AD992" s="106"/>
      <c r="AE992" s="106"/>
      <c r="AF992" s="106"/>
      <c r="AG992" s="106"/>
      <c r="AH992" s="106"/>
      <c r="AI992" s="106"/>
      <c r="AJ992" s="106"/>
      <c r="AK992" s="106"/>
      <c r="AL992" s="106"/>
      <c r="AM992" s="106"/>
      <c r="AN992" s="106"/>
      <c r="AO992" s="106"/>
      <c r="AP992" s="106"/>
      <c r="AQ992" s="106"/>
      <c r="AR992" s="106"/>
      <c r="AS992" s="106"/>
      <c r="AT992" s="106"/>
      <c r="AU992" s="106"/>
      <c r="AV992" s="106"/>
      <c r="AW992" s="106"/>
      <c r="AX992" s="106"/>
      <c r="AY992" s="106"/>
      <c r="AZ992" s="106"/>
      <c r="BA992" s="106"/>
      <c r="BB992" s="106"/>
      <c r="BC992" s="106"/>
      <c r="BD992" s="106"/>
      <c r="BE992" s="106"/>
      <c r="BF992" s="106"/>
      <c r="BG992" s="106"/>
      <c r="BH992" s="106"/>
      <c r="BI992" s="106"/>
      <c r="BJ992" s="106"/>
      <c r="BK992" s="106"/>
      <c r="BL992" s="106"/>
      <c r="BM992" s="106"/>
      <c r="BN992" s="106"/>
      <c r="BO992" s="106"/>
      <c r="BP992" s="106"/>
      <c r="BQ992" s="106"/>
      <c r="BR992" s="106"/>
      <c r="BS992" s="106"/>
      <c r="BT992" s="106"/>
      <c r="BU992" s="106"/>
      <c r="BV992" s="106"/>
      <c r="BW992" s="106"/>
      <c r="BX992" s="106"/>
      <c r="BY992" s="106"/>
      <c r="BZ992" s="106"/>
      <c r="CA992" s="106"/>
      <c r="CB992" s="106"/>
      <c r="CC992" s="106"/>
      <c r="CD992" s="106"/>
      <c r="CE992" s="106"/>
      <c r="CF992" s="106"/>
    </row>
    <row r="993" spans="1:84" ht="12.5" x14ac:dyDescent="0.25">
      <c r="A993" s="106"/>
      <c r="B993" s="90"/>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c r="AA993" s="106"/>
      <c r="AB993" s="106"/>
      <c r="AC993" s="106"/>
      <c r="AD993" s="106"/>
      <c r="AE993" s="106"/>
      <c r="AF993" s="106"/>
      <c r="AG993" s="106"/>
      <c r="AH993" s="106"/>
      <c r="AI993" s="106"/>
      <c r="AJ993" s="106"/>
      <c r="AK993" s="106"/>
      <c r="AL993" s="106"/>
      <c r="AM993" s="106"/>
      <c r="AN993" s="106"/>
      <c r="AO993" s="106"/>
      <c r="AP993" s="106"/>
      <c r="AQ993" s="106"/>
      <c r="AR993" s="106"/>
      <c r="AS993" s="106"/>
      <c r="AT993" s="106"/>
      <c r="AU993" s="106"/>
      <c r="AV993" s="106"/>
      <c r="AW993" s="106"/>
      <c r="AX993" s="106"/>
      <c r="AY993" s="106"/>
      <c r="AZ993" s="106"/>
      <c r="BA993" s="106"/>
      <c r="BB993" s="106"/>
      <c r="BC993" s="106"/>
      <c r="BD993" s="106"/>
      <c r="BE993" s="106"/>
      <c r="BF993" s="106"/>
      <c r="BG993" s="106"/>
      <c r="BH993" s="106"/>
      <c r="BI993" s="106"/>
      <c r="BJ993" s="106"/>
      <c r="BK993" s="106"/>
      <c r="BL993" s="106"/>
      <c r="BM993" s="106"/>
      <c r="BN993" s="106"/>
      <c r="BO993" s="106"/>
      <c r="BP993" s="106"/>
      <c r="BQ993" s="106"/>
      <c r="BR993" s="106"/>
      <c r="BS993" s="106"/>
      <c r="BT993" s="106"/>
      <c r="BU993" s="106"/>
      <c r="BV993" s="106"/>
      <c r="BW993" s="106"/>
      <c r="BX993" s="106"/>
      <c r="BY993" s="106"/>
      <c r="BZ993" s="106"/>
      <c r="CA993" s="106"/>
      <c r="CB993" s="106"/>
      <c r="CC993" s="106"/>
      <c r="CD993" s="106"/>
      <c r="CE993" s="106"/>
      <c r="CF993" s="106"/>
    </row>
    <row r="994" spans="1:84" ht="12.5" x14ac:dyDescent="0.25">
      <c r="A994" s="106"/>
      <c r="B994" s="90"/>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c r="AD994" s="106"/>
      <c r="AE994" s="106"/>
      <c r="AF994" s="106"/>
      <c r="AG994" s="106"/>
      <c r="AH994" s="106"/>
      <c r="AI994" s="106"/>
      <c r="AJ994" s="106"/>
      <c r="AK994" s="106"/>
      <c r="AL994" s="106"/>
      <c r="AM994" s="106"/>
      <c r="AN994" s="106"/>
      <c r="AO994" s="106"/>
      <c r="AP994" s="106"/>
      <c r="AQ994" s="106"/>
      <c r="AR994" s="106"/>
      <c r="AS994" s="106"/>
      <c r="AT994" s="106"/>
      <c r="AU994" s="106"/>
      <c r="AV994" s="106"/>
      <c r="AW994" s="106"/>
      <c r="AX994" s="106"/>
      <c r="AY994" s="106"/>
      <c r="AZ994" s="106"/>
      <c r="BA994" s="106"/>
      <c r="BB994" s="106"/>
      <c r="BC994" s="106"/>
      <c r="BD994" s="106"/>
      <c r="BE994" s="106"/>
      <c r="BF994" s="106"/>
      <c r="BG994" s="106"/>
      <c r="BH994" s="106"/>
      <c r="BI994" s="106"/>
      <c r="BJ994" s="106"/>
      <c r="BK994" s="106"/>
      <c r="BL994" s="106"/>
      <c r="BM994" s="106"/>
      <c r="BN994" s="106"/>
      <c r="BO994" s="106"/>
      <c r="BP994" s="106"/>
      <c r="BQ994" s="106"/>
      <c r="BR994" s="106"/>
      <c r="BS994" s="106"/>
      <c r="BT994" s="106"/>
      <c r="BU994" s="106"/>
      <c r="BV994" s="106"/>
      <c r="BW994" s="106"/>
      <c r="BX994" s="106"/>
      <c r="BY994" s="106"/>
      <c r="BZ994" s="106"/>
      <c r="CA994" s="106"/>
      <c r="CB994" s="106"/>
      <c r="CC994" s="106"/>
      <c r="CD994" s="106"/>
      <c r="CE994" s="106"/>
      <c r="CF994" s="106"/>
    </row>
    <row r="995" spans="1:84" ht="12.5" x14ac:dyDescent="0.25">
      <c r="A995" s="106"/>
      <c r="B995" s="90"/>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c r="AD995" s="106"/>
      <c r="AE995" s="106"/>
      <c r="AF995" s="106"/>
      <c r="AG995" s="106"/>
      <c r="AH995" s="106"/>
      <c r="AI995" s="106"/>
      <c r="AJ995" s="106"/>
      <c r="AK995" s="106"/>
      <c r="AL995" s="106"/>
      <c r="AM995" s="106"/>
      <c r="AN995" s="106"/>
      <c r="AO995" s="106"/>
      <c r="AP995" s="106"/>
      <c r="AQ995" s="106"/>
      <c r="AR995" s="106"/>
      <c r="AS995" s="106"/>
      <c r="AT995" s="106"/>
      <c r="AU995" s="106"/>
      <c r="AV995" s="106"/>
      <c r="AW995" s="106"/>
      <c r="AX995" s="106"/>
      <c r="AY995" s="106"/>
      <c r="AZ995" s="106"/>
      <c r="BA995" s="106"/>
      <c r="BB995" s="106"/>
      <c r="BC995" s="106"/>
      <c r="BD995" s="106"/>
      <c r="BE995" s="106"/>
      <c r="BF995" s="106"/>
      <c r="BG995" s="106"/>
      <c r="BH995" s="106"/>
      <c r="BI995" s="106"/>
      <c r="BJ995" s="106"/>
      <c r="BK995" s="106"/>
      <c r="BL995" s="106"/>
      <c r="BM995" s="106"/>
      <c r="BN995" s="106"/>
      <c r="BO995" s="106"/>
      <c r="BP995" s="106"/>
      <c r="BQ995" s="106"/>
      <c r="BR995" s="106"/>
      <c r="BS995" s="106"/>
      <c r="BT995" s="106"/>
      <c r="BU995" s="106"/>
      <c r="BV995" s="106"/>
      <c r="BW995" s="106"/>
      <c r="BX995" s="106"/>
      <c r="BY995" s="106"/>
      <c r="BZ995" s="106"/>
      <c r="CA995" s="106"/>
      <c r="CB995" s="106"/>
      <c r="CC995" s="106"/>
      <c r="CD995" s="106"/>
      <c r="CE995" s="106"/>
      <c r="CF995" s="106"/>
    </row>
    <row r="996" spans="1:84" ht="12.5" x14ac:dyDescent="0.25">
      <c r="A996" s="106"/>
      <c r="B996" s="90"/>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c r="AD996" s="106"/>
      <c r="AE996" s="106"/>
      <c r="AF996" s="106"/>
      <c r="AG996" s="106"/>
      <c r="AH996" s="106"/>
      <c r="AI996" s="106"/>
      <c r="AJ996" s="106"/>
      <c r="AK996" s="106"/>
      <c r="AL996" s="106"/>
      <c r="AM996" s="106"/>
      <c r="AN996" s="106"/>
      <c r="AO996" s="106"/>
      <c r="AP996" s="106"/>
      <c r="AQ996" s="106"/>
      <c r="AR996" s="106"/>
      <c r="AS996" s="106"/>
      <c r="AT996" s="106"/>
      <c r="AU996" s="106"/>
      <c r="AV996" s="106"/>
      <c r="AW996" s="106"/>
      <c r="AX996" s="106"/>
      <c r="AY996" s="106"/>
      <c r="AZ996" s="106"/>
      <c r="BA996" s="106"/>
      <c r="BB996" s="106"/>
      <c r="BC996" s="106"/>
      <c r="BD996" s="106"/>
      <c r="BE996" s="106"/>
      <c r="BF996" s="106"/>
      <c r="BG996" s="106"/>
      <c r="BH996" s="106"/>
      <c r="BI996" s="106"/>
      <c r="BJ996" s="106"/>
      <c r="BK996" s="106"/>
      <c r="BL996" s="106"/>
      <c r="BM996" s="106"/>
      <c r="BN996" s="106"/>
      <c r="BO996" s="106"/>
      <c r="BP996" s="106"/>
      <c r="BQ996" s="106"/>
      <c r="BR996" s="106"/>
      <c r="BS996" s="106"/>
      <c r="BT996" s="106"/>
      <c r="BU996" s="106"/>
      <c r="BV996" s="106"/>
      <c r="BW996" s="106"/>
      <c r="BX996" s="106"/>
      <c r="BY996" s="106"/>
      <c r="BZ996" s="106"/>
      <c r="CA996" s="106"/>
      <c r="CB996" s="106"/>
      <c r="CC996" s="106"/>
      <c r="CD996" s="106"/>
      <c r="CE996" s="106"/>
      <c r="CF996" s="106"/>
    </row>
    <row r="997" spans="1:84" ht="12.5" x14ac:dyDescent="0.25">
      <c r="A997" s="106"/>
      <c r="B997" s="90"/>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c r="AD997" s="106"/>
      <c r="AE997" s="106"/>
      <c r="AF997" s="106"/>
      <c r="AG997" s="106"/>
      <c r="AH997" s="106"/>
      <c r="AI997" s="106"/>
      <c r="AJ997" s="106"/>
      <c r="AK997" s="106"/>
      <c r="AL997" s="106"/>
      <c r="AM997" s="106"/>
      <c r="AN997" s="106"/>
      <c r="AO997" s="106"/>
      <c r="AP997" s="106"/>
      <c r="AQ997" s="106"/>
      <c r="AR997" s="106"/>
      <c r="AS997" s="106"/>
      <c r="AT997" s="106"/>
      <c r="AU997" s="106"/>
      <c r="AV997" s="106"/>
      <c r="AW997" s="106"/>
      <c r="AX997" s="106"/>
      <c r="AY997" s="106"/>
      <c r="AZ997" s="106"/>
      <c r="BA997" s="106"/>
      <c r="BB997" s="106"/>
      <c r="BC997" s="106"/>
      <c r="BD997" s="106"/>
      <c r="BE997" s="106"/>
      <c r="BF997" s="106"/>
      <c r="BG997" s="106"/>
      <c r="BH997" s="106"/>
      <c r="BI997" s="106"/>
      <c r="BJ997" s="106"/>
      <c r="BK997" s="106"/>
      <c r="BL997" s="106"/>
      <c r="BM997" s="106"/>
      <c r="BN997" s="106"/>
      <c r="BO997" s="106"/>
      <c r="BP997" s="106"/>
      <c r="BQ997" s="106"/>
      <c r="BR997" s="106"/>
      <c r="BS997" s="106"/>
      <c r="BT997" s="106"/>
      <c r="BU997" s="106"/>
      <c r="BV997" s="106"/>
      <c r="BW997" s="106"/>
      <c r="BX997" s="106"/>
      <c r="BY997" s="106"/>
      <c r="BZ997" s="106"/>
      <c r="CA997" s="106"/>
      <c r="CB997" s="106"/>
      <c r="CC997" s="106"/>
      <c r="CD997" s="106"/>
      <c r="CE997" s="106"/>
      <c r="CF997" s="106"/>
    </row>
    <row r="998" spans="1:84" ht="12.5" x14ac:dyDescent="0.25">
      <c r="A998" s="106"/>
      <c r="B998" s="90"/>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c r="AD998" s="106"/>
      <c r="AE998" s="106"/>
      <c r="AF998" s="106"/>
      <c r="AG998" s="106"/>
      <c r="AH998" s="106"/>
      <c r="AI998" s="106"/>
      <c r="AJ998" s="106"/>
      <c r="AK998" s="106"/>
      <c r="AL998" s="106"/>
      <c r="AM998" s="106"/>
      <c r="AN998" s="106"/>
      <c r="AO998" s="106"/>
      <c r="AP998" s="106"/>
      <c r="AQ998" s="106"/>
      <c r="AR998" s="106"/>
      <c r="AS998" s="106"/>
      <c r="AT998" s="106"/>
      <c r="AU998" s="106"/>
      <c r="AV998" s="106"/>
      <c r="AW998" s="106"/>
      <c r="AX998" s="106"/>
      <c r="AY998" s="106"/>
      <c r="AZ998" s="106"/>
      <c r="BA998" s="106"/>
      <c r="BB998" s="106"/>
      <c r="BC998" s="106"/>
      <c r="BD998" s="106"/>
      <c r="BE998" s="106"/>
      <c r="BF998" s="106"/>
      <c r="BG998" s="106"/>
      <c r="BH998" s="106"/>
      <c r="BI998" s="106"/>
      <c r="BJ998" s="106"/>
      <c r="BK998" s="106"/>
      <c r="BL998" s="106"/>
      <c r="BM998" s="106"/>
      <c r="BN998" s="106"/>
      <c r="BO998" s="106"/>
      <c r="BP998" s="106"/>
      <c r="BQ998" s="106"/>
      <c r="BR998" s="106"/>
      <c r="BS998" s="106"/>
      <c r="BT998" s="106"/>
      <c r="BU998" s="106"/>
      <c r="BV998" s="106"/>
      <c r="BW998" s="106"/>
      <c r="BX998" s="106"/>
      <c r="BY998" s="106"/>
      <c r="BZ998" s="106"/>
      <c r="CA998" s="106"/>
      <c r="CB998" s="106"/>
      <c r="CC998" s="106"/>
      <c r="CD998" s="106"/>
      <c r="CE998" s="106"/>
      <c r="CF998" s="106"/>
    </row>
    <row r="999" spans="1:84" ht="12.5" x14ac:dyDescent="0.25">
      <c r="A999" s="106"/>
      <c r="B999" s="90"/>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c r="AD999" s="106"/>
      <c r="AE999" s="106"/>
      <c r="AF999" s="106"/>
      <c r="AG999" s="106"/>
      <c r="AH999" s="106"/>
      <c r="AI999" s="106"/>
      <c r="AJ999" s="106"/>
      <c r="AK999" s="106"/>
      <c r="AL999" s="106"/>
      <c r="AM999" s="106"/>
      <c r="AN999" s="106"/>
      <c r="AO999" s="106"/>
      <c r="AP999" s="106"/>
      <c r="AQ999" s="106"/>
      <c r="AR999" s="106"/>
      <c r="AS999" s="106"/>
      <c r="AT999" s="106"/>
      <c r="AU999" s="106"/>
      <c r="AV999" s="106"/>
      <c r="AW999" s="106"/>
      <c r="AX999" s="106"/>
      <c r="AY999" s="106"/>
      <c r="AZ999" s="106"/>
      <c r="BA999" s="106"/>
      <c r="BB999" s="106"/>
      <c r="BC999" s="106"/>
      <c r="BD999" s="106"/>
      <c r="BE999" s="106"/>
      <c r="BF999" s="106"/>
      <c r="BG999" s="106"/>
      <c r="BH999" s="106"/>
      <c r="BI999" s="106"/>
      <c r="BJ999" s="106"/>
      <c r="BK999" s="106"/>
      <c r="BL999" s="106"/>
      <c r="BM999" s="106"/>
      <c r="BN999" s="106"/>
      <c r="BO999" s="106"/>
      <c r="BP999" s="106"/>
      <c r="BQ999" s="106"/>
      <c r="BR999" s="106"/>
      <c r="BS999" s="106"/>
      <c r="BT999" s="106"/>
      <c r="BU999" s="106"/>
      <c r="BV999" s="106"/>
      <c r="BW999" s="106"/>
      <c r="BX999" s="106"/>
      <c r="BY999" s="106"/>
      <c r="BZ999" s="106"/>
      <c r="CA999" s="106"/>
      <c r="CB999" s="106"/>
      <c r="CC999" s="106"/>
      <c r="CD999" s="106"/>
      <c r="CE999" s="106"/>
      <c r="CF999" s="106"/>
    </row>
    <row r="1000" spans="1:84" ht="12.5" x14ac:dyDescent="0.25">
      <c r="A1000" s="106"/>
      <c r="B1000" s="90"/>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c r="AD1000" s="106"/>
      <c r="AE1000" s="106"/>
      <c r="AF1000" s="106"/>
      <c r="AG1000" s="106"/>
      <c r="AH1000" s="106"/>
      <c r="AI1000" s="106"/>
      <c r="AJ1000" s="106"/>
      <c r="AK1000" s="106"/>
      <c r="AL1000" s="106"/>
      <c r="AM1000" s="106"/>
      <c r="AN1000" s="106"/>
      <c r="AO1000" s="106"/>
      <c r="AP1000" s="106"/>
      <c r="AQ1000" s="106"/>
      <c r="AR1000" s="106"/>
      <c r="AS1000" s="106"/>
      <c r="AT1000" s="106"/>
      <c r="AU1000" s="106"/>
      <c r="AV1000" s="106"/>
      <c r="AW1000" s="106"/>
      <c r="AX1000" s="106"/>
      <c r="AY1000" s="106"/>
      <c r="AZ1000" s="106"/>
      <c r="BA1000" s="106"/>
      <c r="BB1000" s="106"/>
      <c r="BC1000" s="106"/>
      <c r="BD1000" s="106"/>
      <c r="BE1000" s="106"/>
      <c r="BF1000" s="106"/>
      <c r="BG1000" s="106"/>
      <c r="BH1000" s="106"/>
      <c r="BI1000" s="106"/>
      <c r="BJ1000" s="106"/>
      <c r="BK1000" s="106"/>
      <c r="BL1000" s="106"/>
      <c r="BM1000" s="106"/>
      <c r="BN1000" s="106"/>
      <c r="BO1000" s="106"/>
      <c r="BP1000" s="106"/>
      <c r="BQ1000" s="106"/>
      <c r="BR1000" s="106"/>
      <c r="BS1000" s="106"/>
      <c r="BT1000" s="106"/>
      <c r="BU1000" s="106"/>
      <c r="BV1000" s="106"/>
      <c r="BW1000" s="106"/>
      <c r="BX1000" s="106"/>
      <c r="BY1000" s="106"/>
      <c r="BZ1000" s="106"/>
      <c r="CA1000" s="106"/>
      <c r="CB1000" s="106"/>
      <c r="CC1000" s="106"/>
      <c r="CD1000" s="106"/>
      <c r="CE1000" s="106"/>
      <c r="CF1000" s="106"/>
    </row>
    <row r="1001" spans="1:84" ht="12.5" x14ac:dyDescent="0.25">
      <c r="A1001" s="106"/>
      <c r="B1001" s="90"/>
      <c r="C1001" s="106"/>
      <c r="D1001" s="106"/>
      <c r="E1001" s="106"/>
      <c r="F1001" s="106"/>
      <c r="G1001" s="106"/>
      <c r="H1001" s="106"/>
      <c r="I1001" s="106"/>
      <c r="J1001" s="106"/>
      <c r="K1001" s="106"/>
      <c r="L1001" s="106"/>
      <c r="M1001" s="106"/>
      <c r="N1001" s="106"/>
      <c r="O1001" s="106"/>
      <c r="P1001" s="106"/>
      <c r="Q1001" s="106"/>
      <c r="R1001" s="106"/>
      <c r="S1001" s="106"/>
      <c r="T1001" s="106"/>
      <c r="U1001" s="106"/>
      <c r="V1001" s="106"/>
      <c r="W1001" s="106"/>
      <c r="X1001" s="106"/>
      <c r="Y1001" s="106"/>
      <c r="Z1001" s="106"/>
      <c r="AA1001" s="106"/>
      <c r="AB1001" s="106"/>
      <c r="AC1001" s="106"/>
      <c r="AD1001" s="106"/>
      <c r="AE1001" s="106"/>
      <c r="AF1001" s="106"/>
      <c r="AG1001" s="106"/>
      <c r="AH1001" s="106"/>
      <c r="AI1001" s="106"/>
      <c r="AJ1001" s="106"/>
      <c r="AK1001" s="106"/>
      <c r="AL1001" s="106"/>
      <c r="AM1001" s="106"/>
      <c r="AN1001" s="106"/>
      <c r="AO1001" s="106"/>
      <c r="AP1001" s="106"/>
      <c r="AQ1001" s="106"/>
      <c r="AR1001" s="106"/>
      <c r="AS1001" s="106"/>
      <c r="AT1001" s="106"/>
      <c r="AU1001" s="106"/>
      <c r="AV1001" s="106"/>
      <c r="AW1001" s="106"/>
      <c r="AX1001" s="106"/>
      <c r="AY1001" s="106"/>
      <c r="AZ1001" s="106"/>
      <c r="BA1001" s="106"/>
      <c r="BB1001" s="106"/>
      <c r="BC1001" s="106"/>
      <c r="BD1001" s="106"/>
      <c r="BE1001" s="106"/>
      <c r="BF1001" s="106"/>
      <c r="BG1001" s="106"/>
      <c r="BH1001" s="106"/>
      <c r="BI1001" s="106"/>
      <c r="BJ1001" s="106"/>
      <c r="BK1001" s="106"/>
      <c r="BL1001" s="106"/>
      <c r="BM1001" s="106"/>
      <c r="BN1001" s="106"/>
      <c r="BO1001" s="106"/>
      <c r="BP1001" s="106"/>
      <c r="BQ1001" s="106"/>
      <c r="BR1001" s="106"/>
      <c r="BS1001" s="106"/>
      <c r="BT1001" s="106"/>
      <c r="BU1001" s="106"/>
      <c r="BV1001" s="106"/>
      <c r="BW1001" s="106"/>
      <c r="BX1001" s="106"/>
      <c r="BY1001" s="106"/>
      <c r="BZ1001" s="106"/>
      <c r="CA1001" s="106"/>
      <c r="CB1001" s="106"/>
      <c r="CC1001" s="106"/>
      <c r="CD1001" s="106"/>
      <c r="CE1001" s="106"/>
      <c r="CF1001" s="106"/>
    </row>
    <row r="1002" spans="1:84" ht="12.5" x14ac:dyDescent="0.25">
      <c r="A1002" s="106"/>
      <c r="B1002" s="90"/>
      <c r="C1002" s="106"/>
      <c r="D1002" s="106"/>
      <c r="E1002" s="106"/>
      <c r="F1002" s="106"/>
      <c r="G1002" s="106"/>
      <c r="H1002" s="106"/>
      <c r="I1002" s="106"/>
      <c r="J1002" s="106"/>
      <c r="K1002" s="106"/>
      <c r="L1002" s="106"/>
      <c r="M1002" s="106"/>
      <c r="N1002" s="106"/>
      <c r="O1002" s="106"/>
      <c r="P1002" s="106"/>
      <c r="Q1002" s="106"/>
      <c r="R1002" s="106"/>
      <c r="S1002" s="106"/>
      <c r="T1002" s="106"/>
      <c r="U1002" s="106"/>
      <c r="V1002" s="106"/>
      <c r="W1002" s="106"/>
      <c r="X1002" s="106"/>
      <c r="Y1002" s="106"/>
      <c r="Z1002" s="106"/>
      <c r="AA1002" s="106"/>
      <c r="AB1002" s="106"/>
      <c r="AC1002" s="106"/>
      <c r="AD1002" s="106"/>
      <c r="AE1002" s="106"/>
      <c r="AF1002" s="106"/>
      <c r="AG1002" s="106"/>
      <c r="AH1002" s="106"/>
      <c r="AI1002" s="106"/>
      <c r="AJ1002" s="106"/>
      <c r="AK1002" s="106"/>
      <c r="AL1002" s="106"/>
      <c r="AM1002" s="106"/>
      <c r="AN1002" s="106"/>
      <c r="AO1002" s="106"/>
      <c r="AP1002" s="106"/>
      <c r="AQ1002" s="106"/>
      <c r="AR1002" s="106"/>
      <c r="AS1002" s="106"/>
      <c r="AT1002" s="106"/>
      <c r="AU1002" s="106"/>
      <c r="AV1002" s="106"/>
      <c r="AW1002" s="106"/>
      <c r="AX1002" s="106"/>
      <c r="AY1002" s="106"/>
      <c r="AZ1002" s="106"/>
      <c r="BA1002" s="106"/>
      <c r="BB1002" s="106"/>
      <c r="BC1002" s="106"/>
      <c r="BD1002" s="106"/>
      <c r="BE1002" s="106"/>
      <c r="BF1002" s="106"/>
      <c r="BG1002" s="106"/>
      <c r="BH1002" s="106"/>
      <c r="BI1002" s="106"/>
      <c r="BJ1002" s="106"/>
      <c r="BK1002" s="106"/>
      <c r="BL1002" s="106"/>
      <c r="BM1002" s="106"/>
      <c r="BN1002" s="106"/>
      <c r="BO1002" s="106"/>
      <c r="BP1002" s="106"/>
      <c r="BQ1002" s="106"/>
      <c r="BR1002" s="106"/>
      <c r="BS1002" s="106"/>
      <c r="BT1002" s="106"/>
      <c r="BU1002" s="106"/>
      <c r="BV1002" s="106"/>
      <c r="BW1002" s="106"/>
      <c r="BX1002" s="106"/>
      <c r="BY1002" s="106"/>
      <c r="BZ1002" s="106"/>
      <c r="CA1002" s="106"/>
      <c r="CB1002" s="106"/>
      <c r="CC1002" s="106"/>
      <c r="CD1002" s="106"/>
      <c r="CE1002" s="106"/>
      <c r="CF1002" s="106"/>
    </row>
    <row r="1003" spans="1:84" ht="12.5" x14ac:dyDescent="0.25">
      <c r="A1003" s="106"/>
      <c r="B1003" s="90"/>
      <c r="C1003" s="106"/>
      <c r="D1003" s="106"/>
      <c r="E1003" s="106"/>
      <c r="F1003" s="106"/>
      <c r="G1003" s="106"/>
      <c r="H1003" s="106"/>
      <c r="I1003" s="106"/>
      <c r="J1003" s="106"/>
      <c r="K1003" s="106"/>
      <c r="L1003" s="106"/>
      <c r="M1003" s="106"/>
      <c r="N1003" s="106"/>
      <c r="O1003" s="106"/>
      <c r="P1003" s="106"/>
      <c r="Q1003" s="106"/>
      <c r="R1003" s="106"/>
      <c r="S1003" s="106"/>
      <c r="T1003" s="106"/>
      <c r="U1003" s="106"/>
      <c r="V1003" s="106"/>
      <c r="W1003" s="106"/>
      <c r="X1003" s="106"/>
      <c r="Y1003" s="106"/>
      <c r="Z1003" s="106"/>
      <c r="AA1003" s="106"/>
      <c r="AB1003" s="106"/>
      <c r="AC1003" s="106"/>
      <c r="AD1003" s="106"/>
      <c r="AE1003" s="106"/>
      <c r="AF1003" s="106"/>
      <c r="AG1003" s="106"/>
      <c r="AH1003" s="106"/>
      <c r="AI1003" s="106"/>
      <c r="AJ1003" s="106"/>
      <c r="AK1003" s="106"/>
      <c r="AL1003" s="106"/>
      <c r="AM1003" s="106"/>
      <c r="AN1003" s="106"/>
      <c r="AO1003" s="106"/>
      <c r="AP1003" s="106"/>
      <c r="AQ1003" s="106"/>
      <c r="AR1003" s="106"/>
      <c r="AS1003" s="106"/>
      <c r="AT1003" s="106"/>
      <c r="AU1003" s="106"/>
      <c r="AV1003" s="106"/>
      <c r="AW1003" s="106"/>
      <c r="AX1003" s="106"/>
      <c r="AY1003" s="106"/>
      <c r="AZ1003" s="106"/>
      <c r="BA1003" s="106"/>
      <c r="BB1003" s="106"/>
      <c r="BC1003" s="106"/>
      <c r="BD1003" s="106"/>
      <c r="BE1003" s="106"/>
      <c r="BF1003" s="106"/>
      <c r="BG1003" s="106"/>
      <c r="BH1003" s="106"/>
      <c r="BI1003" s="106"/>
      <c r="BJ1003" s="106"/>
      <c r="BK1003" s="106"/>
      <c r="BL1003" s="106"/>
      <c r="BM1003" s="106"/>
      <c r="BN1003" s="106"/>
      <c r="BO1003" s="106"/>
      <c r="BP1003" s="106"/>
      <c r="BQ1003" s="106"/>
      <c r="BR1003" s="106"/>
      <c r="BS1003" s="106"/>
      <c r="BT1003" s="106"/>
      <c r="BU1003" s="106"/>
      <c r="BV1003" s="106"/>
      <c r="BW1003" s="106"/>
      <c r="BX1003" s="106"/>
      <c r="BY1003" s="106"/>
      <c r="BZ1003" s="106"/>
      <c r="CA1003" s="106"/>
      <c r="CB1003" s="106"/>
      <c r="CC1003" s="106"/>
      <c r="CD1003" s="106"/>
      <c r="CE1003" s="106"/>
      <c r="CF1003" s="106"/>
    </row>
    <row r="1004" spans="1:84" ht="12.5" x14ac:dyDescent="0.25">
      <c r="A1004" s="106"/>
      <c r="B1004" s="90"/>
      <c r="C1004" s="106"/>
      <c r="D1004" s="106"/>
      <c r="E1004" s="106"/>
      <c r="F1004" s="106"/>
      <c r="G1004" s="106"/>
      <c r="H1004" s="106"/>
      <c r="I1004" s="106"/>
      <c r="J1004" s="106"/>
      <c r="K1004" s="106"/>
      <c r="L1004" s="106"/>
      <c r="M1004" s="106"/>
      <c r="N1004" s="106"/>
      <c r="O1004" s="106"/>
      <c r="P1004" s="106"/>
      <c r="Q1004" s="106"/>
      <c r="R1004" s="106"/>
      <c r="S1004" s="106"/>
      <c r="T1004" s="106"/>
      <c r="U1004" s="106"/>
      <c r="V1004" s="106"/>
      <c r="W1004" s="106"/>
      <c r="X1004" s="106"/>
      <c r="Y1004" s="106"/>
      <c r="Z1004" s="106"/>
      <c r="AA1004" s="106"/>
      <c r="AB1004" s="106"/>
      <c r="AC1004" s="106"/>
      <c r="AD1004" s="106"/>
      <c r="AE1004" s="106"/>
      <c r="AF1004" s="106"/>
      <c r="AG1004" s="106"/>
      <c r="AH1004" s="106"/>
      <c r="AI1004" s="106"/>
      <c r="AJ1004" s="106"/>
      <c r="AK1004" s="106"/>
      <c r="AL1004" s="106"/>
      <c r="AM1004" s="106"/>
      <c r="AN1004" s="106"/>
      <c r="AO1004" s="106"/>
      <c r="AP1004" s="106"/>
      <c r="AQ1004" s="106"/>
      <c r="AR1004" s="106"/>
      <c r="AS1004" s="106"/>
      <c r="AT1004" s="106"/>
      <c r="AU1004" s="106"/>
      <c r="AV1004" s="106"/>
      <c r="AW1004" s="106"/>
      <c r="AX1004" s="106"/>
      <c r="AY1004" s="106"/>
      <c r="AZ1004" s="106"/>
      <c r="BA1004" s="106"/>
      <c r="BB1004" s="106"/>
      <c r="BC1004" s="106"/>
      <c r="BD1004" s="106"/>
      <c r="BE1004" s="106"/>
      <c r="BF1004" s="106"/>
      <c r="BG1004" s="106"/>
      <c r="BH1004" s="106"/>
      <c r="BI1004" s="106"/>
      <c r="BJ1004" s="106"/>
      <c r="BK1004" s="106"/>
      <c r="BL1004" s="106"/>
      <c r="BM1004" s="106"/>
      <c r="BN1004" s="106"/>
      <c r="BO1004" s="106"/>
      <c r="BP1004" s="106"/>
      <c r="BQ1004" s="106"/>
      <c r="BR1004" s="106"/>
      <c r="BS1004" s="106"/>
      <c r="BT1004" s="106"/>
      <c r="BU1004" s="106"/>
      <c r="BV1004" s="106"/>
      <c r="BW1004" s="106"/>
      <c r="BX1004" s="106"/>
      <c r="BY1004" s="106"/>
      <c r="BZ1004" s="106"/>
      <c r="CA1004" s="106"/>
      <c r="CB1004" s="106"/>
      <c r="CC1004" s="106"/>
      <c r="CD1004" s="106"/>
      <c r="CE1004" s="106"/>
      <c r="CF1004" s="106"/>
    </row>
    <row r="1005" spans="1:84" ht="12.5" x14ac:dyDescent="0.25">
      <c r="A1005" s="106"/>
      <c r="B1005" s="90"/>
      <c r="C1005" s="106"/>
      <c r="D1005" s="106"/>
      <c r="E1005" s="106"/>
      <c r="F1005" s="106"/>
      <c r="G1005" s="106"/>
      <c r="H1005" s="106"/>
      <c r="I1005" s="106"/>
      <c r="J1005" s="106"/>
      <c r="K1005" s="106"/>
      <c r="L1005" s="106"/>
      <c r="M1005" s="106"/>
      <c r="N1005" s="106"/>
      <c r="O1005" s="106"/>
      <c r="P1005" s="106"/>
      <c r="Q1005" s="106"/>
      <c r="R1005" s="106"/>
      <c r="S1005" s="106"/>
      <c r="T1005" s="106"/>
      <c r="U1005" s="106"/>
      <c r="V1005" s="106"/>
      <c r="W1005" s="106"/>
      <c r="X1005" s="106"/>
      <c r="Y1005" s="106"/>
      <c r="Z1005" s="106"/>
      <c r="AA1005" s="106"/>
      <c r="AB1005" s="106"/>
      <c r="AC1005" s="106"/>
      <c r="AD1005" s="106"/>
      <c r="AE1005" s="106"/>
      <c r="AF1005" s="106"/>
      <c r="AG1005" s="106"/>
      <c r="AH1005" s="106"/>
      <c r="AI1005" s="106"/>
      <c r="AJ1005" s="106"/>
      <c r="AK1005" s="106"/>
      <c r="AL1005" s="106"/>
      <c r="AM1005" s="106"/>
      <c r="AN1005" s="106"/>
      <c r="AO1005" s="106"/>
      <c r="AP1005" s="106"/>
      <c r="AQ1005" s="106"/>
      <c r="AR1005" s="106"/>
      <c r="AS1005" s="106"/>
      <c r="AT1005" s="106"/>
      <c r="AU1005" s="106"/>
      <c r="AV1005" s="106"/>
      <c r="AW1005" s="106"/>
      <c r="AX1005" s="106"/>
      <c r="AY1005" s="106"/>
      <c r="AZ1005" s="106"/>
      <c r="BA1005" s="106"/>
      <c r="BB1005" s="106"/>
      <c r="BC1005" s="106"/>
      <c r="BD1005" s="106"/>
      <c r="BE1005" s="106"/>
      <c r="BF1005" s="106"/>
      <c r="BG1005" s="106"/>
      <c r="BH1005" s="106"/>
      <c r="BI1005" s="106"/>
      <c r="BJ1005" s="106"/>
      <c r="BK1005" s="106"/>
      <c r="BL1005" s="106"/>
      <c r="BM1005" s="106"/>
      <c r="BN1005" s="106"/>
      <c r="BO1005" s="106"/>
      <c r="BP1005" s="106"/>
      <c r="BQ1005" s="106"/>
      <c r="BR1005" s="106"/>
      <c r="BS1005" s="106"/>
      <c r="BT1005" s="106"/>
      <c r="BU1005" s="106"/>
      <c r="BV1005" s="106"/>
      <c r="BW1005" s="106"/>
      <c r="BX1005" s="106"/>
      <c r="BY1005" s="106"/>
      <c r="BZ1005" s="106"/>
      <c r="CA1005" s="106"/>
      <c r="CB1005" s="106"/>
      <c r="CC1005" s="106"/>
      <c r="CD1005" s="106"/>
      <c r="CE1005" s="106"/>
      <c r="CF1005" s="106"/>
    </row>
    <row r="1006" spans="1:84" ht="12.5" x14ac:dyDescent="0.25">
      <c r="A1006" s="106"/>
      <c r="B1006" s="90"/>
      <c r="C1006" s="106"/>
      <c r="D1006" s="106"/>
      <c r="E1006" s="106"/>
      <c r="F1006" s="106"/>
      <c r="G1006" s="106"/>
      <c r="H1006" s="106"/>
      <c r="I1006" s="106"/>
      <c r="J1006" s="106"/>
      <c r="K1006" s="106"/>
      <c r="L1006" s="106"/>
      <c r="M1006" s="106"/>
      <c r="N1006" s="106"/>
      <c r="O1006" s="106"/>
      <c r="P1006" s="106"/>
      <c r="Q1006" s="106"/>
      <c r="R1006" s="106"/>
      <c r="S1006" s="106"/>
      <c r="T1006" s="106"/>
      <c r="U1006" s="106"/>
      <c r="V1006" s="106"/>
      <c r="W1006" s="106"/>
      <c r="X1006" s="106"/>
      <c r="Y1006" s="106"/>
      <c r="Z1006" s="106"/>
      <c r="AA1006" s="106"/>
      <c r="AB1006" s="106"/>
      <c r="AC1006" s="106"/>
      <c r="AD1006" s="106"/>
      <c r="AE1006" s="106"/>
      <c r="AF1006" s="106"/>
      <c r="AG1006" s="106"/>
      <c r="AH1006" s="106"/>
      <c r="AI1006" s="106"/>
      <c r="AJ1006" s="106"/>
      <c r="AK1006" s="106"/>
      <c r="AL1006" s="106"/>
      <c r="AM1006" s="106"/>
      <c r="AN1006" s="106"/>
      <c r="AO1006" s="106"/>
      <c r="AP1006" s="106"/>
      <c r="AQ1006" s="106"/>
      <c r="AR1006" s="106"/>
      <c r="AS1006" s="106"/>
      <c r="AT1006" s="106"/>
      <c r="AU1006" s="106"/>
      <c r="AV1006" s="106"/>
      <c r="AW1006" s="106"/>
      <c r="AX1006" s="106"/>
      <c r="AY1006" s="106"/>
      <c r="AZ1006" s="106"/>
      <c r="BA1006" s="106"/>
      <c r="BB1006" s="106"/>
      <c r="BC1006" s="106"/>
      <c r="BD1006" s="106"/>
      <c r="BE1006" s="106"/>
      <c r="BF1006" s="106"/>
      <c r="BG1006" s="106"/>
      <c r="BH1006" s="106"/>
      <c r="BI1006" s="106"/>
      <c r="BJ1006" s="106"/>
      <c r="BK1006" s="106"/>
      <c r="BL1006" s="106"/>
      <c r="BM1006" s="106"/>
      <c r="BN1006" s="106"/>
      <c r="BO1006" s="106"/>
      <c r="BP1006" s="106"/>
      <c r="BQ1006" s="106"/>
      <c r="BR1006" s="106"/>
      <c r="BS1006" s="106"/>
      <c r="BT1006" s="106"/>
      <c r="BU1006" s="106"/>
      <c r="BV1006" s="106"/>
      <c r="BW1006" s="106"/>
      <c r="BX1006" s="106"/>
      <c r="BY1006" s="106"/>
      <c r="BZ1006" s="106"/>
      <c r="CA1006" s="106"/>
      <c r="CB1006" s="106"/>
      <c r="CC1006" s="106"/>
      <c r="CD1006" s="106"/>
      <c r="CE1006" s="106"/>
      <c r="CF1006" s="106"/>
    </row>
    <row r="1007" spans="1:84" ht="12.5" x14ac:dyDescent="0.25">
      <c r="A1007" s="106"/>
      <c r="B1007" s="90"/>
      <c r="C1007" s="106"/>
      <c r="D1007" s="106"/>
      <c r="E1007" s="106"/>
      <c r="F1007" s="106"/>
      <c r="G1007" s="106"/>
      <c r="H1007" s="106"/>
      <c r="I1007" s="106"/>
      <c r="J1007" s="106"/>
      <c r="K1007" s="106"/>
      <c r="L1007" s="106"/>
      <c r="M1007" s="106"/>
      <c r="N1007" s="106"/>
      <c r="O1007" s="106"/>
      <c r="P1007" s="106"/>
      <c r="Q1007" s="106"/>
      <c r="R1007" s="106"/>
      <c r="S1007" s="106"/>
      <c r="T1007" s="106"/>
      <c r="U1007" s="106"/>
      <c r="V1007" s="106"/>
      <c r="W1007" s="106"/>
      <c r="X1007" s="106"/>
      <c r="Y1007" s="106"/>
      <c r="Z1007" s="106"/>
      <c r="AA1007" s="106"/>
      <c r="AB1007" s="106"/>
      <c r="AC1007" s="106"/>
      <c r="AD1007" s="106"/>
      <c r="AE1007" s="106"/>
      <c r="AF1007" s="106"/>
      <c r="AG1007" s="106"/>
      <c r="AH1007" s="106"/>
      <c r="AI1007" s="106"/>
      <c r="AJ1007" s="106"/>
      <c r="AK1007" s="106"/>
      <c r="AL1007" s="106"/>
      <c r="AM1007" s="106"/>
      <c r="AN1007" s="106"/>
      <c r="AO1007" s="106"/>
      <c r="AP1007" s="106"/>
      <c r="AQ1007" s="106"/>
      <c r="AR1007" s="106"/>
      <c r="AS1007" s="106"/>
      <c r="AT1007" s="106"/>
      <c r="AU1007" s="106"/>
      <c r="AV1007" s="106"/>
      <c r="AW1007" s="106"/>
      <c r="AX1007" s="106"/>
      <c r="AY1007" s="106"/>
      <c r="AZ1007" s="106"/>
      <c r="BA1007" s="106"/>
      <c r="BB1007" s="106"/>
      <c r="BC1007" s="106"/>
      <c r="BD1007" s="106"/>
      <c r="BE1007" s="106"/>
      <c r="BF1007" s="106"/>
      <c r="BG1007" s="106"/>
      <c r="BH1007" s="106"/>
      <c r="BI1007" s="106"/>
      <c r="BJ1007" s="106"/>
      <c r="BK1007" s="106"/>
      <c r="BL1007" s="106"/>
      <c r="BM1007" s="106"/>
      <c r="BN1007" s="106"/>
      <c r="BO1007" s="106"/>
      <c r="BP1007" s="106"/>
      <c r="BQ1007" s="106"/>
      <c r="BR1007" s="106"/>
      <c r="BS1007" s="106"/>
      <c r="BT1007" s="106"/>
      <c r="BU1007" s="106"/>
      <c r="BV1007" s="106"/>
      <c r="BW1007" s="106"/>
      <c r="BX1007" s="106"/>
      <c r="BY1007" s="106"/>
      <c r="BZ1007" s="106"/>
      <c r="CA1007" s="106"/>
      <c r="CB1007" s="106"/>
      <c r="CC1007" s="106"/>
      <c r="CD1007" s="106"/>
      <c r="CE1007" s="106"/>
      <c r="CF1007" s="106"/>
    </row>
    <row r="1008" spans="1:84" ht="12.5" x14ac:dyDescent="0.25">
      <c r="A1008" s="106"/>
      <c r="B1008" s="90"/>
      <c r="C1008" s="106"/>
      <c r="D1008" s="106"/>
      <c r="E1008" s="106"/>
      <c r="F1008" s="106"/>
      <c r="G1008" s="106"/>
      <c r="H1008" s="106"/>
      <c r="I1008" s="106"/>
      <c r="J1008" s="106"/>
      <c r="K1008" s="106"/>
      <c r="L1008" s="106"/>
      <c r="M1008" s="106"/>
      <c r="N1008" s="106"/>
      <c r="O1008" s="106"/>
      <c r="P1008" s="106"/>
      <c r="Q1008" s="106"/>
      <c r="R1008" s="106"/>
      <c r="S1008" s="106"/>
      <c r="T1008" s="106"/>
      <c r="U1008" s="106"/>
      <c r="V1008" s="106"/>
      <c r="W1008" s="106"/>
      <c r="X1008" s="106"/>
      <c r="Y1008" s="106"/>
      <c r="Z1008" s="106"/>
      <c r="AA1008" s="106"/>
      <c r="AB1008" s="106"/>
      <c r="AC1008" s="106"/>
      <c r="AD1008" s="106"/>
      <c r="AE1008" s="106"/>
      <c r="AF1008" s="106"/>
      <c r="AG1008" s="106"/>
      <c r="AH1008" s="106"/>
      <c r="AI1008" s="106"/>
      <c r="AJ1008" s="106"/>
      <c r="AK1008" s="106"/>
      <c r="AL1008" s="106"/>
      <c r="AM1008" s="106"/>
      <c r="AN1008" s="106"/>
      <c r="AO1008" s="106"/>
      <c r="AP1008" s="106"/>
      <c r="AQ1008" s="106"/>
      <c r="AR1008" s="106"/>
      <c r="AS1008" s="106"/>
      <c r="AT1008" s="106"/>
      <c r="AU1008" s="106"/>
      <c r="AV1008" s="106"/>
      <c r="AW1008" s="106"/>
      <c r="AX1008" s="106"/>
      <c r="AY1008" s="106"/>
      <c r="AZ1008" s="106"/>
      <c r="BA1008" s="106"/>
      <c r="BB1008" s="106"/>
      <c r="BC1008" s="106"/>
      <c r="BD1008" s="106"/>
      <c r="BE1008" s="106"/>
      <c r="BF1008" s="106"/>
      <c r="BG1008" s="106"/>
      <c r="BH1008" s="106"/>
      <c r="BI1008" s="106"/>
      <c r="BJ1008" s="106"/>
      <c r="BK1008" s="106"/>
      <c r="BL1008" s="106"/>
      <c r="BM1008" s="106"/>
      <c r="BN1008" s="106"/>
      <c r="BO1008" s="106"/>
      <c r="BP1008" s="106"/>
      <c r="BQ1008" s="106"/>
      <c r="BR1008" s="106"/>
      <c r="BS1008" s="106"/>
      <c r="BT1008" s="106"/>
      <c r="BU1008" s="106"/>
      <c r="BV1008" s="106"/>
      <c r="BW1008" s="106"/>
      <c r="BX1008" s="106"/>
      <c r="BY1008" s="106"/>
      <c r="BZ1008" s="106"/>
      <c r="CA1008" s="106"/>
      <c r="CB1008" s="106"/>
      <c r="CC1008" s="106"/>
      <c r="CD1008" s="106"/>
      <c r="CE1008" s="106"/>
      <c r="CF1008" s="106"/>
    </row>
  </sheetData>
  <mergeCells count="33">
    <mergeCell ref="B55:AU55"/>
    <mergeCell ref="B56:AU56"/>
    <mergeCell ref="B57:AU57"/>
    <mergeCell ref="B58:AU58"/>
    <mergeCell ref="B59:AU59"/>
    <mergeCell ref="B54:AU54"/>
    <mergeCell ref="B43:BM43"/>
    <mergeCell ref="B44:BM44"/>
    <mergeCell ref="B45:BM45"/>
    <mergeCell ref="B46:BM46"/>
    <mergeCell ref="B47:BM47"/>
    <mergeCell ref="B48:AU48"/>
    <mergeCell ref="B49:AU49"/>
    <mergeCell ref="B50:AU50"/>
    <mergeCell ref="B51:AU51"/>
    <mergeCell ref="B52:AU52"/>
    <mergeCell ref="B53:AU53"/>
    <mergeCell ref="B29:BL29"/>
    <mergeCell ref="B30:BL30"/>
    <mergeCell ref="B42:BM42"/>
    <mergeCell ref="A1:AO1"/>
    <mergeCell ref="B16:AO16"/>
    <mergeCell ref="B17:AU17"/>
    <mergeCell ref="B18:AU18"/>
    <mergeCell ref="A20:BL20"/>
    <mergeCell ref="B21:BL21"/>
    <mergeCell ref="B22:BL22"/>
    <mergeCell ref="B23:BL23"/>
    <mergeCell ref="B24:BL24"/>
    <mergeCell ref="B25:BL25"/>
    <mergeCell ref="B26:BL26"/>
    <mergeCell ref="B27:BL27"/>
    <mergeCell ref="B28:BL2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4124C-35E0-4986-A4C3-0EC07789E802}">
  <dimension ref="A1:BY990"/>
  <sheetViews>
    <sheetView workbookViewId="0">
      <selection sqref="A1:BL1"/>
    </sheetView>
  </sheetViews>
  <sheetFormatPr defaultColWidth="9.1796875" defaultRowHeight="14" x14ac:dyDescent="0.3"/>
  <cols>
    <col min="1" max="1" width="43.453125" style="2" customWidth="1"/>
    <col min="2" max="2" width="9.7265625" style="3" customWidth="1"/>
    <col min="3" max="3" width="8.26953125" style="4" customWidth="1"/>
    <col min="4" max="4" width="1.7265625" style="8" customWidth="1"/>
    <col min="5" max="5" width="8.453125" style="38" customWidth="1"/>
    <col min="6" max="6" width="1.81640625" style="8" customWidth="1"/>
    <col min="7" max="7" width="8.81640625" style="38" customWidth="1"/>
    <col min="8" max="8" width="1.453125" style="8" customWidth="1"/>
    <col min="9" max="9" width="9.7265625" style="38" customWidth="1"/>
    <col min="10" max="10" width="1.54296875" style="8" customWidth="1"/>
    <col min="11" max="11" width="10.26953125" style="38" customWidth="1"/>
    <col min="12" max="12" width="1.54296875" style="8" customWidth="1"/>
    <col min="13" max="13" width="9.453125" style="38" customWidth="1"/>
    <col min="14" max="14" width="1.453125" style="8" customWidth="1"/>
    <col min="15" max="15" width="11.81640625" style="38" customWidth="1"/>
    <col min="16" max="16" width="1.453125" style="8" customWidth="1"/>
    <col min="17" max="17" width="9.7265625" style="38" customWidth="1"/>
    <col min="18" max="18" width="1.453125" style="8" customWidth="1"/>
    <col min="19" max="19" width="9.7265625" style="38" customWidth="1"/>
    <col min="20" max="20" width="1.54296875" style="8" customWidth="1"/>
    <col min="21" max="21" width="8.26953125" style="38" customWidth="1"/>
    <col min="22" max="22" width="1.7265625" style="8" customWidth="1"/>
    <col min="23" max="23" width="9" style="38" customWidth="1"/>
    <col min="24" max="24" width="1.81640625" style="8" customWidth="1"/>
    <col min="25" max="25" width="8.54296875" style="12" customWidth="1"/>
    <col min="26" max="26" width="1.81640625" style="8" customWidth="1"/>
    <col min="27" max="27" width="8.453125" style="12" customWidth="1"/>
    <col min="28" max="28" width="1.81640625" style="8" customWidth="1"/>
    <col min="29" max="29" width="9" style="12" customWidth="1"/>
    <col min="30" max="30" width="1.81640625" style="8" customWidth="1"/>
    <col min="31" max="31" width="10" style="12" customWidth="1"/>
    <col min="32" max="32" width="1.81640625" style="8" customWidth="1"/>
    <col min="33" max="33" width="8.54296875" style="12" customWidth="1"/>
    <col min="34" max="34" width="1.81640625" style="38" customWidth="1"/>
    <col min="35" max="35" width="10.453125" style="12" customWidth="1"/>
    <col min="36" max="36" width="1.81640625" style="38" customWidth="1"/>
    <col min="37" max="37" width="9.26953125" style="12" customWidth="1"/>
    <col min="38" max="38" width="1.81640625" style="8" customWidth="1"/>
    <col min="39" max="39" width="10.26953125" style="12" customWidth="1"/>
    <col min="40" max="40" width="1.81640625" style="8" customWidth="1"/>
    <col min="41" max="41" width="8.81640625" style="12" customWidth="1"/>
    <col min="42" max="42" width="1.81640625" style="38" customWidth="1"/>
    <col min="43" max="43" width="9.7265625" style="12" customWidth="1"/>
    <col min="44" max="44" width="1.81640625" style="38" customWidth="1"/>
    <col min="45" max="45" width="9.26953125" style="12" customWidth="1"/>
    <col min="46" max="46" width="1.81640625" style="38" customWidth="1"/>
    <col min="47" max="47" width="10" style="12" customWidth="1"/>
    <col min="48" max="48" width="1.81640625" style="2" customWidth="1"/>
    <col min="49" max="49" width="10.7265625" style="2" customWidth="1"/>
    <col min="50" max="50" width="1.81640625" style="2" customWidth="1"/>
    <col min="51" max="51" width="8.81640625" style="2" customWidth="1"/>
    <col min="52" max="52" width="1.81640625" style="2" customWidth="1"/>
    <col min="53" max="53" width="9.1796875" style="2" customWidth="1"/>
    <col min="54" max="54" width="1.81640625" style="2" customWidth="1"/>
    <col min="55" max="55" width="9.26953125" style="2" customWidth="1"/>
    <col min="56" max="56" width="1.81640625" style="2" customWidth="1"/>
    <col min="57" max="57" width="8.26953125" style="2" customWidth="1"/>
    <col min="58" max="58" width="1.81640625" style="2" customWidth="1"/>
    <col min="59" max="59" width="8.81640625" style="2" customWidth="1"/>
    <col min="60" max="60" width="1.81640625" style="2" customWidth="1"/>
    <col min="61" max="61" width="10.54296875" style="2" customWidth="1"/>
    <col min="62" max="62" width="1.81640625" style="2" customWidth="1"/>
    <col min="63" max="63" width="9.7265625" style="2" customWidth="1"/>
    <col min="64" max="64" width="1.81640625" style="2" customWidth="1"/>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77" s="323" customFormat="1" ht="18.75" customHeight="1" thickBot="1" x14ac:dyDescent="0.4">
      <c r="A1" s="324" t="s">
        <v>103</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c r="AL1" s="325"/>
      <c r="AM1" s="325"/>
      <c r="AN1" s="325"/>
      <c r="AO1" s="325"/>
      <c r="AP1" s="325"/>
      <c r="AQ1" s="325"/>
      <c r="AR1" s="325"/>
      <c r="AS1" s="325"/>
      <c r="AT1" s="325"/>
      <c r="AU1" s="325"/>
      <c r="AV1" s="325"/>
      <c r="AW1" s="325"/>
      <c r="AX1" s="325"/>
      <c r="AY1" s="325"/>
      <c r="AZ1" s="325"/>
      <c r="BA1" s="325"/>
      <c r="BB1" s="325"/>
      <c r="BC1" s="325"/>
      <c r="BD1" s="325"/>
      <c r="BE1" s="325"/>
      <c r="BF1" s="325"/>
      <c r="BG1" s="325"/>
      <c r="BH1" s="325"/>
      <c r="BI1" s="325"/>
      <c r="BJ1" s="325"/>
      <c r="BK1" s="325"/>
      <c r="BL1" s="326"/>
      <c r="BM1" s="322"/>
      <c r="BN1" s="322"/>
      <c r="BO1" s="322"/>
      <c r="BP1" s="322"/>
      <c r="BQ1" s="322"/>
      <c r="BR1" s="322"/>
      <c r="BS1" s="322"/>
      <c r="BT1" s="322"/>
      <c r="BU1" s="322"/>
      <c r="BV1" s="322"/>
      <c r="BW1" s="322"/>
      <c r="BX1" s="322"/>
      <c r="BY1" s="322"/>
    </row>
    <row r="2" spans="1:77" s="1" customFormat="1" ht="18.75" customHeight="1" thickBot="1" x14ac:dyDescent="0.4">
      <c r="A2" s="227"/>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8"/>
      <c r="BK2" s="228"/>
      <c r="BL2" s="229"/>
      <c r="BM2" s="71"/>
      <c r="BN2" s="71"/>
      <c r="BO2" s="71"/>
      <c r="BP2" s="71"/>
      <c r="BQ2" s="71"/>
      <c r="BR2" s="71"/>
      <c r="BS2" s="71"/>
      <c r="BT2" s="71"/>
      <c r="BU2" s="71"/>
      <c r="BV2" s="71"/>
      <c r="BW2" s="71"/>
      <c r="BX2" s="71"/>
      <c r="BY2" s="71"/>
    </row>
    <row r="3" spans="1:77" ht="14.25" customHeight="1" thickBot="1" x14ac:dyDescent="0.3">
      <c r="A3" s="313" t="s">
        <v>104</v>
      </c>
      <c r="B3" s="314"/>
      <c r="C3" s="314"/>
      <c r="D3" s="314"/>
      <c r="E3" s="314"/>
      <c r="F3" s="314"/>
      <c r="G3" s="314"/>
      <c r="H3" s="314"/>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4"/>
      <c r="AI3" s="314"/>
      <c r="AJ3" s="314"/>
      <c r="AK3" s="314"/>
      <c r="AL3" s="314"/>
      <c r="AM3" s="314"/>
      <c r="AN3" s="314"/>
      <c r="AO3" s="314"/>
      <c r="AP3" s="314"/>
      <c r="AQ3" s="314"/>
      <c r="AR3" s="314"/>
      <c r="AS3" s="314"/>
      <c r="AT3" s="314"/>
      <c r="AU3" s="314"/>
      <c r="AV3" s="314"/>
      <c r="AW3" s="314"/>
      <c r="AX3" s="314"/>
      <c r="AY3" s="314"/>
      <c r="AZ3" s="314"/>
      <c r="BA3" s="314"/>
      <c r="BB3" s="314"/>
      <c r="BC3" s="314"/>
      <c r="BD3" s="314"/>
      <c r="BE3" s="314"/>
      <c r="BF3" s="314"/>
      <c r="BG3" s="314"/>
      <c r="BH3" s="314"/>
      <c r="BI3" s="314"/>
      <c r="BJ3" s="314"/>
      <c r="BK3" s="314"/>
      <c r="BL3" s="315"/>
      <c r="BM3" s="71"/>
      <c r="BN3" s="71"/>
      <c r="BO3" s="71"/>
      <c r="BP3" s="71"/>
      <c r="BQ3" s="71"/>
      <c r="BR3" s="71"/>
      <c r="BS3" s="71"/>
      <c r="BT3" s="71"/>
      <c r="BU3" s="71"/>
      <c r="BV3" s="71"/>
      <c r="BW3" s="71"/>
      <c r="BX3" s="71"/>
      <c r="BY3" s="71"/>
    </row>
    <row r="4" spans="1:77" s="21" customFormat="1" ht="25.5" customHeight="1" thickBot="1" x14ac:dyDescent="0.3">
      <c r="A4" s="143" t="s">
        <v>1</v>
      </c>
      <c r="B4" s="144" t="s">
        <v>2</v>
      </c>
      <c r="C4" s="144">
        <v>2000</v>
      </c>
      <c r="D4" s="145"/>
      <c r="E4" s="144">
        <v>2001</v>
      </c>
      <c r="F4" s="145"/>
      <c r="G4" s="144">
        <v>2002</v>
      </c>
      <c r="H4" s="145"/>
      <c r="I4" s="144">
        <v>2003</v>
      </c>
      <c r="J4" s="145"/>
      <c r="K4" s="144">
        <v>2004</v>
      </c>
      <c r="L4" s="145"/>
      <c r="M4" s="144">
        <v>2005</v>
      </c>
      <c r="N4" s="145"/>
      <c r="O4" s="144">
        <v>2006</v>
      </c>
      <c r="P4" s="145"/>
      <c r="Q4" s="144">
        <v>2007</v>
      </c>
      <c r="R4" s="145"/>
      <c r="S4" s="144">
        <v>2008</v>
      </c>
      <c r="T4" s="145"/>
      <c r="U4" s="144">
        <v>2009</v>
      </c>
      <c r="V4" s="145"/>
      <c r="W4" s="144">
        <v>2010</v>
      </c>
      <c r="X4" s="145"/>
      <c r="Y4" s="144">
        <v>2011</v>
      </c>
      <c r="Z4" s="145"/>
      <c r="AA4" s="144">
        <v>2012</v>
      </c>
      <c r="AB4" s="145"/>
      <c r="AC4" s="144">
        <v>2013</v>
      </c>
      <c r="AD4" s="145"/>
      <c r="AE4" s="144">
        <v>2014</v>
      </c>
      <c r="AF4" s="145"/>
      <c r="AG4" s="144">
        <v>2015</v>
      </c>
      <c r="AH4" s="145"/>
      <c r="AI4" s="144">
        <v>2016</v>
      </c>
      <c r="AJ4" s="145"/>
      <c r="AK4" s="144">
        <v>2017</v>
      </c>
      <c r="AL4" s="145"/>
      <c r="AM4" s="144">
        <v>2018</v>
      </c>
      <c r="AN4" s="145"/>
      <c r="AO4" s="144">
        <v>2019</v>
      </c>
      <c r="AP4" s="145"/>
      <c r="AQ4" s="144">
        <v>2020</v>
      </c>
      <c r="AR4" s="145"/>
      <c r="AS4" s="144">
        <v>2021</v>
      </c>
      <c r="AT4" s="145"/>
      <c r="AU4" s="144">
        <v>2022</v>
      </c>
      <c r="AV4" s="145"/>
      <c r="AW4" s="144">
        <v>2023</v>
      </c>
      <c r="AX4" s="145"/>
      <c r="AY4" s="144">
        <v>2024</v>
      </c>
      <c r="AZ4" s="145"/>
      <c r="BA4" s="144">
        <v>2025</v>
      </c>
      <c r="BB4" s="145"/>
      <c r="BC4" s="144">
        <v>2026</v>
      </c>
      <c r="BD4" s="145"/>
      <c r="BE4" s="144">
        <v>2027</v>
      </c>
      <c r="BF4" s="145"/>
      <c r="BG4" s="144">
        <v>2028</v>
      </c>
      <c r="BH4" s="145"/>
      <c r="BI4" s="144">
        <v>2029</v>
      </c>
      <c r="BJ4" s="145"/>
      <c r="BK4" s="144">
        <v>2030</v>
      </c>
      <c r="BL4" s="145"/>
      <c r="BM4" s="71"/>
      <c r="BN4" s="71"/>
      <c r="BO4" s="71"/>
      <c r="BP4" s="71"/>
      <c r="BQ4" s="71"/>
      <c r="BR4" s="71"/>
      <c r="BS4" s="71"/>
      <c r="BT4" s="71"/>
      <c r="BU4" s="71"/>
      <c r="BV4" s="71"/>
      <c r="BW4" s="71"/>
      <c r="BX4" s="71"/>
      <c r="BY4" s="71"/>
    </row>
    <row r="5" spans="1:77" s="258" customFormat="1" ht="25.5" customHeight="1" x14ac:dyDescent="0.25">
      <c r="A5" s="249" t="s">
        <v>131</v>
      </c>
      <c r="B5" s="250" t="s">
        <v>12</v>
      </c>
      <c r="C5" s="250" t="e">
        <f>+'HW management'!D8+'HW management'!D7-'HW management'!D6</f>
        <v>#VALUE!</v>
      </c>
      <c r="D5" s="251"/>
      <c r="E5" s="250" t="e">
        <f>+'HW management'!F8+'HW management'!F7-'HW management'!F6</f>
        <v>#VALUE!</v>
      </c>
      <c r="F5" s="251"/>
      <c r="G5" s="250" t="e">
        <f>+'HW management'!H8+'HW management'!H7-'HW management'!H6</f>
        <v>#VALUE!</v>
      </c>
      <c r="H5" s="251"/>
      <c r="I5" s="250" t="e">
        <f>+'HW management'!J8+'HW management'!J7-'HW management'!J6</f>
        <v>#VALUE!</v>
      </c>
      <c r="J5" s="251"/>
      <c r="K5" s="250" t="e">
        <f>+'HW management'!L8+'HW management'!L7-'HW management'!L6</f>
        <v>#VALUE!</v>
      </c>
      <c r="L5" s="251"/>
      <c r="M5" s="250" t="e">
        <f>+'HW management'!N8+'HW management'!N7-'HW management'!N6</f>
        <v>#VALUE!</v>
      </c>
      <c r="N5" s="251"/>
      <c r="O5" s="250" t="e">
        <f>+'HW management'!P8+'HW management'!P7-'HW management'!P6</f>
        <v>#VALUE!</v>
      </c>
      <c r="P5" s="251"/>
      <c r="Q5" s="250" t="e">
        <f>+'HW management'!R8+'HW management'!R7-'HW management'!R6</f>
        <v>#VALUE!</v>
      </c>
      <c r="R5" s="251"/>
      <c r="S5" s="250" t="e">
        <f>+'HW management'!T8+'HW management'!T7-'HW management'!T6</f>
        <v>#VALUE!</v>
      </c>
      <c r="T5" s="251"/>
      <c r="U5" s="250" t="e">
        <f>+'HW management'!V8+'HW management'!V7-'HW management'!V6</f>
        <v>#VALUE!</v>
      </c>
      <c r="V5" s="251"/>
      <c r="W5" s="250" t="e">
        <f>+'HW management'!X8+'HW management'!X7-'HW management'!X6</f>
        <v>#VALUE!</v>
      </c>
      <c r="X5" s="251"/>
      <c r="Y5" s="250" t="e">
        <f>+'HW management'!Z8+'HW management'!Z7-'HW management'!Z6</f>
        <v>#VALUE!</v>
      </c>
      <c r="Z5" s="251"/>
      <c r="AA5" s="250" t="e">
        <f>+'HW management'!AB8+'HW management'!AB7-'HW management'!AB6</f>
        <v>#VALUE!</v>
      </c>
      <c r="AB5" s="251"/>
      <c r="AC5" s="250" t="e">
        <f>+'HW management'!AD8+'HW management'!AD7-'HW management'!AD6</f>
        <v>#VALUE!</v>
      </c>
      <c r="AD5" s="251"/>
      <c r="AE5" s="250" t="e">
        <f>+'HW management'!AF8+'HW management'!AF7-'HW management'!AF6</f>
        <v>#VALUE!</v>
      </c>
      <c r="AF5" s="251"/>
      <c r="AG5" s="250" t="e">
        <f>+'HW management'!AH8+'HW management'!AH7-'HW management'!AH6</f>
        <v>#VALUE!</v>
      </c>
      <c r="AH5" s="251"/>
      <c r="AI5" s="250" t="e">
        <f>+'HW management'!AJ8+'HW management'!AJ7-'HW management'!AJ6</f>
        <v>#VALUE!</v>
      </c>
      <c r="AJ5" s="251"/>
      <c r="AK5" s="250" t="e">
        <f>+'HW management'!AL8+'HW management'!AL7-'HW management'!AL6</f>
        <v>#VALUE!</v>
      </c>
      <c r="AL5" s="251"/>
      <c r="AM5" s="250" t="e">
        <f>+'HW management'!AN8+'HW management'!AN7-'HW management'!AN6</f>
        <v>#VALUE!</v>
      </c>
      <c r="AN5" s="251"/>
      <c r="AO5" s="250" t="e">
        <f>+'HW management'!AP8+'HW management'!AP7-'HW management'!AP6</f>
        <v>#VALUE!</v>
      </c>
      <c r="AP5" s="251"/>
      <c r="AQ5" s="250" t="e">
        <f>+'HW management'!AR8+'HW management'!AR7-'HW management'!AR6</f>
        <v>#VALUE!</v>
      </c>
      <c r="AR5" s="251"/>
      <c r="AS5" s="250" t="e">
        <f>+'HW management'!AT8+'HW management'!AT7-'HW management'!AT6</f>
        <v>#VALUE!</v>
      </c>
      <c r="AT5" s="251"/>
      <c r="AU5" s="250" t="e">
        <f>+'HW management'!AV8+'HW management'!AV7-'HW management'!AV6</f>
        <v>#VALUE!</v>
      </c>
      <c r="AV5" s="251"/>
      <c r="AW5" s="250" t="e">
        <f>+'HW management'!AX8+'HW management'!AX7-'HW management'!AX6</f>
        <v>#VALUE!</v>
      </c>
      <c r="AX5" s="251"/>
      <c r="AY5" s="250" t="e">
        <f>+'HW management'!AZ8+'HW management'!AZ7-'HW management'!AZ6</f>
        <v>#VALUE!</v>
      </c>
      <c r="AZ5" s="251"/>
      <c r="BA5" s="250" t="e">
        <f>+'HW management'!BB8+'HW management'!BB7-'HW management'!BB6</f>
        <v>#VALUE!</v>
      </c>
      <c r="BB5" s="251"/>
      <c r="BC5" s="250" t="e">
        <f>+'HW management'!BD8+'HW management'!BD7-'HW management'!BD6</f>
        <v>#VALUE!</v>
      </c>
      <c r="BD5" s="251"/>
      <c r="BE5" s="250" t="e">
        <f>+'HW management'!BF8+'HW management'!BF7-'HW management'!BF6</f>
        <v>#VALUE!</v>
      </c>
      <c r="BF5" s="251"/>
      <c r="BG5" s="250" t="e">
        <f>+'HW management'!BH8+'HW management'!BH7-'HW management'!BH6</f>
        <v>#VALUE!</v>
      </c>
      <c r="BH5" s="251"/>
      <c r="BI5" s="250" t="e">
        <f>+'HW management'!BJ8+'HW management'!BJ7-'HW management'!BJ6</f>
        <v>#VALUE!</v>
      </c>
      <c r="BJ5" s="251"/>
      <c r="BK5" s="250" t="e">
        <f>+'HW management'!BL8+'HW management'!BL7-'HW management'!BL6</f>
        <v>#VALUE!</v>
      </c>
      <c r="BL5" s="251"/>
      <c r="BM5" s="252"/>
      <c r="BN5" s="252"/>
      <c r="BO5" s="252"/>
      <c r="BP5" s="252"/>
      <c r="BQ5" s="252"/>
      <c r="BR5" s="252"/>
      <c r="BS5" s="252"/>
      <c r="BT5" s="252"/>
      <c r="BU5" s="252"/>
      <c r="BV5" s="252"/>
      <c r="BW5" s="252"/>
      <c r="BX5" s="252"/>
      <c r="BY5" s="252"/>
    </row>
    <row r="6" spans="1:77" s="253" customFormat="1" ht="25.5" customHeight="1" x14ac:dyDescent="0.25">
      <c r="A6" s="254" t="s">
        <v>106</v>
      </c>
      <c r="B6" s="255" t="s">
        <v>12</v>
      </c>
      <c r="C6" s="255" t="str">
        <f>+'Hazardous waste generated type'!D24</f>
        <v>-</v>
      </c>
      <c r="D6" s="256"/>
      <c r="E6" s="255" t="str">
        <f>+'Hazardous waste generated type'!F24</f>
        <v>-</v>
      </c>
      <c r="F6" s="256"/>
      <c r="G6" s="255" t="str">
        <f>+'Hazardous waste generated type'!H24</f>
        <v>-</v>
      </c>
      <c r="H6" s="256"/>
      <c r="I6" s="255" t="str">
        <f>+'Hazardous waste generated type'!J24</f>
        <v>-</v>
      </c>
      <c r="J6" s="256"/>
      <c r="K6" s="255" t="str">
        <f>+'Hazardous waste generated type'!L24</f>
        <v>-</v>
      </c>
      <c r="L6" s="256"/>
      <c r="M6" s="255" t="str">
        <f>+'Hazardous waste generated type'!N24</f>
        <v>-</v>
      </c>
      <c r="N6" s="256"/>
      <c r="O6" s="255" t="str">
        <f>+'Hazardous waste generated type'!P24</f>
        <v>-</v>
      </c>
      <c r="P6" s="256"/>
      <c r="Q6" s="255" t="str">
        <f>+'Hazardous waste generated type'!R24</f>
        <v>-</v>
      </c>
      <c r="R6" s="256"/>
      <c r="S6" s="255" t="str">
        <f>+'Hazardous waste generated type'!T24</f>
        <v>-</v>
      </c>
      <c r="T6" s="256"/>
      <c r="U6" s="255" t="str">
        <f>+'Hazardous waste generated type'!V24</f>
        <v>-</v>
      </c>
      <c r="V6" s="256"/>
      <c r="W6" s="255" t="str">
        <f>+'Hazardous waste generated type'!X24</f>
        <v>-</v>
      </c>
      <c r="X6" s="256"/>
      <c r="Y6" s="255" t="str">
        <f>+'Hazardous waste generated type'!Z24</f>
        <v>-</v>
      </c>
      <c r="Z6" s="256"/>
      <c r="AA6" s="255" t="str">
        <f>+'Hazardous waste generated type'!AB24</f>
        <v>-</v>
      </c>
      <c r="AB6" s="256"/>
      <c r="AC6" s="255" t="str">
        <f>+'Hazardous waste generated type'!AD24</f>
        <v>-</v>
      </c>
      <c r="AD6" s="256"/>
      <c r="AE6" s="255" t="str">
        <f>+'Hazardous waste generated type'!AF24</f>
        <v>-</v>
      </c>
      <c r="AF6" s="256"/>
      <c r="AG6" s="255" t="str">
        <f>+'Hazardous waste generated type'!AH24</f>
        <v>-</v>
      </c>
      <c r="AH6" s="256"/>
      <c r="AI6" s="255" t="str">
        <f>+'Hazardous waste generated type'!AJ24</f>
        <v>-</v>
      </c>
      <c r="AJ6" s="256"/>
      <c r="AK6" s="255" t="str">
        <f>+'Hazardous waste generated type'!AL24</f>
        <v>-</v>
      </c>
      <c r="AL6" s="256"/>
      <c r="AM6" s="255" t="str">
        <f>+'Hazardous waste generated type'!AN24</f>
        <v>-</v>
      </c>
      <c r="AN6" s="256"/>
      <c r="AO6" s="255" t="str">
        <f>+'Hazardous waste generated type'!AP24</f>
        <v>-</v>
      </c>
      <c r="AP6" s="256"/>
      <c r="AQ6" s="255" t="str">
        <f>+'Hazardous waste generated type'!AR24</f>
        <v>-</v>
      </c>
      <c r="AR6" s="256"/>
      <c r="AS6" s="255" t="str">
        <f>+'Hazardous waste generated type'!AT24</f>
        <v>-</v>
      </c>
      <c r="AT6" s="256"/>
      <c r="AU6" s="255" t="str">
        <f>+'Hazardous waste generated type'!AV24</f>
        <v>-</v>
      </c>
      <c r="AV6" s="256"/>
      <c r="AW6" s="255" t="str">
        <f>+'Hazardous waste generated type'!AX24</f>
        <v>-</v>
      </c>
      <c r="AX6" s="256"/>
      <c r="AY6" s="255" t="str">
        <f>+'Hazardous waste generated type'!AZ24</f>
        <v>-</v>
      </c>
      <c r="AZ6" s="256"/>
      <c r="BA6" s="255" t="str">
        <f>+'Hazardous waste generated type'!BB24</f>
        <v>-</v>
      </c>
      <c r="BB6" s="256"/>
      <c r="BC6" s="255" t="str">
        <f>+'Hazardous waste generated type'!BD24</f>
        <v>-</v>
      </c>
      <c r="BD6" s="256"/>
      <c r="BE6" s="255" t="str">
        <f>+'Hazardous waste generated type'!BF24</f>
        <v>-</v>
      </c>
      <c r="BF6" s="256"/>
      <c r="BG6" s="255" t="str">
        <f>+'Hazardous waste generated type'!BH24</f>
        <v>-</v>
      </c>
      <c r="BH6" s="256"/>
      <c r="BI6" s="255" t="str">
        <f>+'Hazardous waste generated type'!BJ24</f>
        <v>-</v>
      </c>
      <c r="BJ6" s="256"/>
      <c r="BK6" s="255" t="str">
        <f>+'Hazardous waste generated type'!BL24</f>
        <v>-</v>
      </c>
      <c r="BL6" s="256"/>
      <c r="BM6" s="257"/>
      <c r="BN6" s="257"/>
      <c r="BO6" s="257"/>
      <c r="BP6" s="257"/>
      <c r="BQ6" s="257"/>
      <c r="BR6" s="257"/>
      <c r="BS6" s="257"/>
      <c r="BT6" s="257"/>
      <c r="BU6" s="257"/>
      <c r="BV6" s="257"/>
      <c r="BW6" s="257"/>
      <c r="BX6" s="257"/>
      <c r="BY6" s="257"/>
    </row>
    <row r="7" spans="1:77" s="21" customFormat="1" ht="25.5" customHeight="1" thickBot="1" x14ac:dyDescent="0.3">
      <c r="A7" s="243" t="s">
        <v>103</v>
      </c>
      <c r="B7" s="244" t="s">
        <v>107</v>
      </c>
      <c r="C7" s="245" t="e">
        <f>(C5/C6)*100</f>
        <v>#VALUE!</v>
      </c>
      <c r="D7" s="246"/>
      <c r="E7" s="245" t="e">
        <f>(E5/E6)*100</f>
        <v>#VALUE!</v>
      </c>
      <c r="F7" s="247"/>
      <c r="G7" s="245" t="e">
        <f>(G5/G6)*100</f>
        <v>#VALUE!</v>
      </c>
      <c r="H7" s="247"/>
      <c r="I7" s="245" t="e">
        <f>(I5/I6)*100</f>
        <v>#VALUE!</v>
      </c>
      <c r="J7" s="247"/>
      <c r="K7" s="245" t="e">
        <f>(K5/K6)*100</f>
        <v>#VALUE!</v>
      </c>
      <c r="L7" s="247"/>
      <c r="M7" s="245" t="e">
        <f>(M5/M6)*100</f>
        <v>#VALUE!</v>
      </c>
      <c r="N7" s="247"/>
      <c r="O7" s="245" t="e">
        <f>(O5/O6)*100</f>
        <v>#VALUE!</v>
      </c>
      <c r="P7" s="247"/>
      <c r="Q7" s="245" t="e">
        <f>(Q5/Q6)*100</f>
        <v>#VALUE!</v>
      </c>
      <c r="R7" s="247"/>
      <c r="S7" s="245" t="e">
        <f>(S5/S6)*100</f>
        <v>#VALUE!</v>
      </c>
      <c r="T7" s="247"/>
      <c r="U7" s="245" t="e">
        <f>(U5/U6)*100</f>
        <v>#VALUE!</v>
      </c>
      <c r="V7" s="247"/>
      <c r="W7" s="245" t="e">
        <f>(W5/W6)*100</f>
        <v>#VALUE!</v>
      </c>
      <c r="X7" s="247"/>
      <c r="Y7" s="245" t="e">
        <f>(Y5/Y6)*100</f>
        <v>#VALUE!</v>
      </c>
      <c r="Z7" s="247"/>
      <c r="AA7" s="245" t="e">
        <f>(AA5/AA6)*100</f>
        <v>#VALUE!</v>
      </c>
      <c r="AB7" s="247"/>
      <c r="AC7" s="245" t="e">
        <f>(AC5/AC6)*100</f>
        <v>#VALUE!</v>
      </c>
      <c r="AD7" s="247"/>
      <c r="AE7" s="245" t="e">
        <f>(AE5/AE6)*100</f>
        <v>#VALUE!</v>
      </c>
      <c r="AF7" s="246"/>
      <c r="AG7" s="245" t="e">
        <f>(AG5/AG6)*100</f>
        <v>#VALUE!</v>
      </c>
      <c r="AH7" s="246"/>
      <c r="AI7" s="245" t="e">
        <f>(AI5/AI6)*100</f>
        <v>#VALUE!</v>
      </c>
      <c r="AJ7" s="246"/>
      <c r="AK7" s="245" t="e">
        <f>(AK5/AK6)*100</f>
        <v>#VALUE!</v>
      </c>
      <c r="AL7" s="246"/>
      <c r="AM7" s="245" t="e">
        <f>(AM5/AM6)*100</f>
        <v>#VALUE!</v>
      </c>
      <c r="AN7" s="246"/>
      <c r="AO7" s="245" t="e">
        <f>(AO5/AO6)*100</f>
        <v>#VALUE!</v>
      </c>
      <c r="AP7" s="246"/>
      <c r="AQ7" s="245" t="e">
        <f>(AQ5/AQ6)*100</f>
        <v>#VALUE!</v>
      </c>
      <c r="AR7" s="246"/>
      <c r="AS7" s="245" t="e">
        <f>(AS5/AS6)*100</f>
        <v>#VALUE!</v>
      </c>
      <c r="AT7" s="246"/>
      <c r="AU7" s="245" t="e">
        <f>(AU5/AU6)*100</f>
        <v>#VALUE!</v>
      </c>
      <c r="AV7" s="246"/>
      <c r="AW7" s="245" t="e">
        <f>(AW5/AW6)*100</f>
        <v>#VALUE!</v>
      </c>
      <c r="AX7" s="246"/>
      <c r="AY7" s="245" t="e">
        <f>(AY5/AY6)*100</f>
        <v>#VALUE!</v>
      </c>
      <c r="AZ7" s="246"/>
      <c r="BA7" s="245" t="e">
        <f>(BA5/BA6)*100</f>
        <v>#VALUE!</v>
      </c>
      <c r="BB7" s="246"/>
      <c r="BC7" s="245" t="e">
        <f>(BC5/BC6)*100</f>
        <v>#VALUE!</v>
      </c>
      <c r="BD7" s="246"/>
      <c r="BE7" s="245" t="e">
        <f>(BE5/BE6)*100</f>
        <v>#VALUE!</v>
      </c>
      <c r="BF7" s="246"/>
      <c r="BG7" s="245" t="e">
        <f>(BG5/BG6)*100</f>
        <v>#VALUE!</v>
      </c>
      <c r="BH7" s="246"/>
      <c r="BI7" s="245" t="e">
        <f>(BI5/BI6)*100</f>
        <v>#VALUE!</v>
      </c>
      <c r="BJ7" s="246"/>
      <c r="BK7" s="245" t="e">
        <f>(BK5/BK6)*100</f>
        <v>#VALUE!</v>
      </c>
      <c r="BL7" s="246"/>
      <c r="BM7" s="248"/>
      <c r="BN7" s="248"/>
      <c r="BO7" s="248"/>
      <c r="BP7" s="248"/>
      <c r="BQ7" s="248"/>
      <c r="BR7" s="248"/>
      <c r="BS7" s="248"/>
      <c r="BT7" s="248"/>
      <c r="BU7" s="248"/>
      <c r="BV7" s="248"/>
      <c r="BW7" s="248"/>
      <c r="BX7" s="248"/>
      <c r="BY7" s="248"/>
    </row>
    <row r="8" spans="1:77" s="21" customFormat="1" ht="25.5" customHeight="1" thickBot="1" x14ac:dyDescent="0.3">
      <c r="A8" s="316" t="s">
        <v>108</v>
      </c>
      <c r="B8" s="317"/>
      <c r="C8" s="317"/>
      <c r="D8" s="317"/>
      <c r="E8" s="317"/>
      <c r="F8" s="317"/>
      <c r="G8" s="317"/>
      <c r="H8" s="317"/>
      <c r="I8" s="317"/>
      <c r="J8" s="317"/>
      <c r="K8" s="317"/>
      <c r="L8" s="317"/>
      <c r="M8" s="317"/>
      <c r="N8" s="317"/>
      <c r="O8" s="317"/>
      <c r="P8" s="317"/>
      <c r="Q8" s="317"/>
      <c r="R8" s="317"/>
      <c r="S8" s="317"/>
      <c r="T8" s="317"/>
      <c r="U8" s="317"/>
      <c r="V8" s="317"/>
      <c r="W8" s="317"/>
      <c r="X8" s="317"/>
      <c r="Y8" s="317"/>
      <c r="Z8" s="317"/>
      <c r="AA8" s="318"/>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row>
    <row r="9" spans="1:77" ht="23.25" customHeight="1" thickBot="1" x14ac:dyDescent="0.3">
      <c r="A9" s="319"/>
      <c r="B9" s="320"/>
      <c r="C9" s="320"/>
      <c r="D9" s="320"/>
      <c r="E9" s="320"/>
      <c r="F9" s="320"/>
      <c r="G9" s="320"/>
      <c r="H9" s="320"/>
      <c r="I9" s="320"/>
      <c r="J9" s="320"/>
      <c r="K9" s="320"/>
      <c r="L9" s="320"/>
      <c r="M9" s="320"/>
      <c r="N9" s="320"/>
      <c r="O9" s="320"/>
      <c r="P9" s="320"/>
      <c r="Q9" s="320"/>
      <c r="R9" s="320"/>
      <c r="S9" s="320"/>
      <c r="T9" s="320"/>
      <c r="U9" s="320"/>
      <c r="V9" s="320"/>
      <c r="W9" s="320"/>
      <c r="X9" s="320"/>
      <c r="Y9" s="320"/>
      <c r="Z9" s="320"/>
      <c r="AA9" s="321"/>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row>
    <row r="10" spans="1:77" ht="16.5" customHeight="1" thickBot="1" x14ac:dyDescent="0.3">
      <c r="A10" s="62"/>
      <c r="B10" s="62"/>
      <c r="C10" s="62"/>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row>
    <row r="11" spans="1:77" ht="16.5" customHeight="1" thickBot="1" x14ac:dyDescent="0.3">
      <c r="A11" s="62"/>
      <c r="B11" s="62"/>
      <c r="C11" s="62"/>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row>
    <row r="12" spans="1:77" ht="16.5" customHeight="1" thickBot="1" x14ac:dyDescent="0.3">
      <c r="A12" s="62"/>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row>
    <row r="13" spans="1:77" ht="16.5" customHeight="1" thickBot="1" x14ac:dyDescent="0.3">
      <c r="A13" s="62"/>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row>
    <row r="14" spans="1:77" ht="16.5" customHeight="1" thickBot="1" x14ac:dyDescent="0.3">
      <c r="A14" s="62"/>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row>
    <row r="15" spans="1:77" ht="16.5" customHeight="1" thickBot="1" x14ac:dyDescent="0.3">
      <c r="A15" s="62"/>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row>
    <row r="16" spans="1:77" ht="16.5" customHeight="1" thickBot="1" x14ac:dyDescent="0.3">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row>
    <row r="17" spans="1:77" ht="16.5" customHeight="1" thickBot="1" x14ac:dyDescent="0.3">
      <c r="A17" s="62"/>
      <c r="B17" s="62"/>
      <c r="C17" s="62"/>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row>
    <row r="18" spans="1:77" ht="16.5" customHeight="1" thickBot="1" x14ac:dyDescent="0.3">
      <c r="A18" s="62"/>
      <c r="B18" s="62"/>
      <c r="C18" s="62"/>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row>
    <row r="19" spans="1:77" ht="16.5" customHeight="1" thickBot="1" x14ac:dyDescent="0.3">
      <c r="A19" s="62"/>
      <c r="B19" s="62"/>
      <c r="C19" s="62"/>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row>
    <row r="20" spans="1:77" ht="16.5" customHeight="1" thickBot="1" x14ac:dyDescent="0.3">
      <c r="A20" s="62"/>
      <c r="B20" s="62"/>
      <c r="C20" s="62"/>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row>
    <row r="21" spans="1:77" ht="16.5" customHeight="1" thickBot="1" x14ac:dyDescent="0.3">
      <c r="A21" s="62"/>
      <c r="B21" s="62"/>
      <c r="C21" s="62"/>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row>
    <row r="22" spans="1:77" ht="16.5" customHeight="1" thickBot="1" x14ac:dyDescent="0.3">
      <c r="A22" s="62"/>
      <c r="B22" s="62"/>
      <c r="C22" s="62"/>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row>
    <row r="23" spans="1:77" ht="16.5" customHeight="1" thickBot="1" x14ac:dyDescent="0.3">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row>
    <row r="24" spans="1:77" ht="16.5" customHeight="1" thickBot="1" x14ac:dyDescent="0.3">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row>
    <row r="25" spans="1:77" ht="16.5" customHeight="1" thickBot="1" x14ac:dyDescent="0.3">
      <c r="A25" s="62"/>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7" ht="16.5" customHeight="1" thickBot="1" x14ac:dyDescent="0.3">
      <c r="A26" s="62"/>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row>
    <row r="27" spans="1:77" ht="16.5" customHeight="1" thickBot="1" x14ac:dyDescent="0.3">
      <c r="A27" s="62"/>
      <c r="B27" s="62"/>
      <c r="C27" s="62"/>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row>
    <row r="28" spans="1:77" ht="16.5" customHeight="1" thickBot="1" x14ac:dyDescent="0.3">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row>
    <row r="29" spans="1:77" ht="14.15" customHeight="1" thickBot="1" x14ac:dyDescent="0.3">
      <c r="A29" s="62"/>
      <c r="B29" s="6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row>
    <row r="30" spans="1:77" ht="14.5" customHeight="1" thickBot="1" x14ac:dyDescent="0.3">
      <c r="A30" s="62"/>
      <c r="B30" s="62"/>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row>
    <row r="31" spans="1:77" ht="13" thickBot="1" x14ac:dyDescent="0.3">
      <c r="A31" s="62"/>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row>
    <row r="32" spans="1:77" ht="13" thickBot="1" x14ac:dyDescent="0.3">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row>
    <row r="33" spans="1:77" ht="13" thickBot="1" x14ac:dyDescent="0.3">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row>
    <row r="34" spans="1:77" ht="13" thickBot="1" x14ac:dyDescent="0.3">
      <c r="A34" s="62"/>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row>
    <row r="35" spans="1:77" ht="13" thickBot="1" x14ac:dyDescent="0.3">
      <c r="A35" s="62"/>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row>
    <row r="36" spans="1:77" ht="13" thickBot="1" x14ac:dyDescent="0.3">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row>
    <row r="37" spans="1:77" ht="13" thickBot="1" x14ac:dyDescent="0.3">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row>
    <row r="38" spans="1:77" ht="13" thickBot="1" x14ac:dyDescent="0.3">
      <c r="A38" s="62"/>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row>
    <row r="39" spans="1:77" ht="13" thickBot="1" x14ac:dyDescent="0.3">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row>
    <row r="40" spans="1:77" ht="13" thickBot="1" x14ac:dyDescent="0.3">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row>
    <row r="41" spans="1:77" ht="13" thickBot="1" x14ac:dyDescent="0.3">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row>
    <row r="42" spans="1:77" ht="13" thickBot="1" x14ac:dyDescent="0.3">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row>
    <row r="43" spans="1:77" ht="13" thickBot="1" x14ac:dyDescent="0.3">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row>
    <row r="44" spans="1:77" ht="13" thickBot="1" x14ac:dyDescent="0.3">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row>
    <row r="45" spans="1:77" ht="13" thickBot="1" x14ac:dyDescent="0.3">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7" ht="13" thickBot="1" x14ac:dyDescent="0.3">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row>
    <row r="47" spans="1:77" ht="13" thickBot="1" x14ac:dyDescent="0.3">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row>
    <row r="48" spans="1:77" ht="13" thickBot="1" x14ac:dyDescent="0.3">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row>
    <row r="49" spans="1:77" ht="13" thickBot="1" x14ac:dyDescent="0.3">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row>
    <row r="50" spans="1:77" ht="13" thickBot="1" x14ac:dyDescent="0.3">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row>
    <row r="51" spans="1:77" ht="13" thickBot="1" x14ac:dyDescent="0.3">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row>
    <row r="52" spans="1:77" ht="13" thickBot="1" x14ac:dyDescent="0.3">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row>
    <row r="53" spans="1:77" ht="13" thickBot="1" x14ac:dyDescent="0.3">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row>
    <row r="54" spans="1:77" ht="13" thickBot="1" x14ac:dyDescent="0.3">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row>
    <row r="55" spans="1:77" ht="13" thickBot="1" x14ac:dyDescent="0.3">
      <c r="A55" s="62"/>
      <c r="B55" s="62"/>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row>
    <row r="56" spans="1:77" ht="13" thickBot="1" x14ac:dyDescent="0.3">
      <c r="A56" s="62"/>
      <c r="B56" s="62"/>
      <c r="C56" s="62"/>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row>
    <row r="57" spans="1:77" ht="13" thickBot="1" x14ac:dyDescent="0.3">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row>
    <row r="58" spans="1:77" ht="13" thickBot="1" x14ac:dyDescent="0.3">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row>
    <row r="59" spans="1:77" ht="13" thickBot="1" x14ac:dyDescent="0.3">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row>
    <row r="60" spans="1:77" ht="13" thickBot="1" x14ac:dyDescent="0.3">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row>
    <row r="61" spans="1:77" ht="13" thickBot="1" x14ac:dyDescent="0.3">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row>
    <row r="62" spans="1:77" ht="13" thickBot="1" x14ac:dyDescent="0.3">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row>
    <row r="63" spans="1:77" ht="13" thickBot="1" x14ac:dyDescent="0.3">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row>
    <row r="64" spans="1:77" ht="13" thickBot="1" x14ac:dyDescent="0.3">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row>
    <row r="65" spans="1:77" ht="13" thickBot="1" x14ac:dyDescent="0.3">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row>
    <row r="66" spans="1:77" ht="13" thickBot="1" x14ac:dyDescent="0.3">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row>
    <row r="67" spans="1:77" ht="13" thickBot="1" x14ac:dyDescent="0.3">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row>
    <row r="68" spans="1:77" ht="13" thickBot="1" x14ac:dyDescent="0.3">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row>
    <row r="69" spans="1:77" ht="13" thickBot="1" x14ac:dyDescent="0.3">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row>
    <row r="70" spans="1:77" ht="13" thickBot="1" x14ac:dyDescent="0.3">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row>
    <row r="71" spans="1:77" ht="13" thickBot="1" x14ac:dyDescent="0.3">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row>
    <row r="72" spans="1:77" ht="13" thickBot="1" x14ac:dyDescent="0.3">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row>
    <row r="73" spans="1:77" ht="13" thickBot="1" x14ac:dyDescent="0.3">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row>
    <row r="74" spans="1:77" ht="13" thickBot="1" x14ac:dyDescent="0.3">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row>
    <row r="75" spans="1:77" ht="13" thickBot="1" x14ac:dyDescent="0.3">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row>
    <row r="76" spans="1:77" ht="13" thickBot="1" x14ac:dyDescent="0.3">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row>
    <row r="77" spans="1:77" ht="13" thickBot="1" x14ac:dyDescent="0.3">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row>
    <row r="78" spans="1:77" ht="13" thickBot="1" x14ac:dyDescent="0.3">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row>
    <row r="79" spans="1:77" ht="13" thickBot="1" x14ac:dyDescent="0.3">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row>
    <row r="80" spans="1:77" ht="13" thickBot="1" x14ac:dyDescent="0.3">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row>
    <row r="81" spans="1:77" ht="13" thickBot="1" x14ac:dyDescent="0.3">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row>
    <row r="82" spans="1:77" ht="13" thickBot="1" x14ac:dyDescent="0.3">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row>
    <row r="83" spans="1:77" ht="13" thickBot="1" x14ac:dyDescent="0.3">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row>
    <row r="84" spans="1:77" ht="13" thickBot="1" x14ac:dyDescent="0.3">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row>
    <row r="85" spans="1:77" ht="13" thickBot="1" x14ac:dyDescent="0.3">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row>
    <row r="86" spans="1:77" ht="13" thickBot="1" x14ac:dyDescent="0.3">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row>
    <row r="87" spans="1:77" ht="13" thickBot="1" x14ac:dyDescent="0.3">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row>
    <row r="88" spans="1:77" ht="13" thickBot="1" x14ac:dyDescent="0.3">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row>
    <row r="89" spans="1:77" ht="13" thickBot="1" x14ac:dyDescent="0.3">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row>
    <row r="90" spans="1:77" ht="13" thickBot="1" x14ac:dyDescent="0.3">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row>
    <row r="91" spans="1:77" ht="13" thickBot="1" x14ac:dyDescent="0.3">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row>
    <row r="92" spans="1:77" ht="13" thickBot="1" x14ac:dyDescent="0.3">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row>
    <row r="93" spans="1:77" ht="13" thickBot="1" x14ac:dyDescent="0.3">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row>
    <row r="94" spans="1:77" ht="13" thickBot="1" x14ac:dyDescent="0.3">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row>
    <row r="95" spans="1:77" ht="13" thickBot="1" x14ac:dyDescent="0.3">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row>
    <row r="96" spans="1:77" ht="13" thickBot="1" x14ac:dyDescent="0.3">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row>
    <row r="97" spans="1:77" ht="13" thickBot="1" x14ac:dyDescent="0.3">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row>
    <row r="98" spans="1:77" ht="13" thickBot="1" x14ac:dyDescent="0.3">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row>
    <row r="99" spans="1:77" ht="13" thickBot="1" x14ac:dyDescent="0.3">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row>
    <row r="100" spans="1:77" ht="13" thickBot="1" x14ac:dyDescent="0.3">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row>
    <row r="101" spans="1:77" ht="13" thickBot="1" x14ac:dyDescent="0.3">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row>
    <row r="102" spans="1:77" ht="13" thickBot="1" x14ac:dyDescent="0.3">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row>
    <row r="103" spans="1:77" ht="13" thickBot="1" x14ac:dyDescent="0.3">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row>
    <row r="104" spans="1:77" ht="13" thickBot="1" x14ac:dyDescent="0.3">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row>
    <row r="105" spans="1:77" ht="13" thickBot="1" x14ac:dyDescent="0.3">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row>
    <row r="106" spans="1:77" ht="13" thickBot="1" x14ac:dyDescent="0.3">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row>
    <row r="107" spans="1:77" ht="13" thickBot="1" x14ac:dyDescent="0.3">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row>
    <row r="108" spans="1:77" ht="13" thickBot="1" x14ac:dyDescent="0.3">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row>
    <row r="109" spans="1:77" ht="13" thickBot="1" x14ac:dyDescent="0.3">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row>
    <row r="110" spans="1:77" ht="13" thickBot="1" x14ac:dyDescent="0.3">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row>
    <row r="111" spans="1:77" ht="13" thickBot="1" x14ac:dyDescent="0.3">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row>
    <row r="112" spans="1:77" ht="13" thickBot="1" x14ac:dyDescent="0.3">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row>
    <row r="113" spans="1:77" ht="13" thickBot="1" x14ac:dyDescent="0.3">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row>
    <row r="114" spans="1:77" ht="13" thickBot="1" x14ac:dyDescent="0.3">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row>
    <row r="115" spans="1:77" ht="13" thickBot="1" x14ac:dyDescent="0.3">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row>
    <row r="116" spans="1:77" ht="13" thickBot="1" x14ac:dyDescent="0.3">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row>
    <row r="117" spans="1:77" ht="13" thickBot="1" x14ac:dyDescent="0.3">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row>
    <row r="118" spans="1:77" ht="13" thickBot="1" x14ac:dyDescent="0.3">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row>
    <row r="119" spans="1:77" ht="13" thickBot="1" x14ac:dyDescent="0.3">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62"/>
    </row>
    <row r="120" spans="1:77" ht="13" thickBot="1" x14ac:dyDescent="0.3">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row>
    <row r="121" spans="1:77" ht="13" thickBot="1" x14ac:dyDescent="0.3">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c r="BY121" s="62"/>
    </row>
    <row r="122" spans="1:77" ht="13" thickBot="1" x14ac:dyDescent="0.3">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row>
    <row r="123" spans="1:77" ht="13" thickBot="1" x14ac:dyDescent="0.3">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row>
    <row r="124" spans="1:77" ht="13" thickBot="1" x14ac:dyDescent="0.3">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row>
    <row r="125" spans="1:77" ht="13" thickBot="1" x14ac:dyDescent="0.3">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row>
    <row r="126" spans="1:77" ht="13" thickBot="1" x14ac:dyDescent="0.3">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62"/>
    </row>
    <row r="127" spans="1:77" ht="13" thickBot="1" x14ac:dyDescent="0.3">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row>
    <row r="128" spans="1:77" ht="13" thickBot="1" x14ac:dyDescent="0.3">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c r="BY128" s="62"/>
    </row>
    <row r="129" spans="1:77" ht="13" thickBot="1" x14ac:dyDescent="0.3">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2"/>
      <c r="BR129" s="62"/>
      <c r="BS129" s="62"/>
      <c r="BT129" s="62"/>
      <c r="BU129" s="62"/>
      <c r="BV129" s="62"/>
      <c r="BW129" s="62"/>
      <c r="BX129" s="62"/>
      <c r="BY129" s="62"/>
    </row>
    <row r="130" spans="1:77" ht="13" thickBot="1" x14ac:dyDescent="0.3">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2"/>
      <c r="BN130" s="62"/>
      <c r="BO130" s="62"/>
      <c r="BP130" s="62"/>
      <c r="BQ130" s="62"/>
      <c r="BR130" s="62"/>
      <c r="BS130" s="62"/>
      <c r="BT130" s="62"/>
      <c r="BU130" s="62"/>
      <c r="BV130" s="62"/>
      <c r="BW130" s="62"/>
      <c r="BX130" s="62"/>
      <c r="BY130" s="62"/>
    </row>
    <row r="131" spans="1:77" ht="13" thickBot="1" x14ac:dyDescent="0.3">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c r="BB131" s="62"/>
      <c r="BC131" s="62"/>
      <c r="BD131" s="62"/>
      <c r="BE131" s="62"/>
      <c r="BF131" s="62"/>
      <c r="BG131" s="62"/>
      <c r="BH131" s="62"/>
      <c r="BI131" s="62"/>
      <c r="BJ131" s="62"/>
      <c r="BK131" s="62"/>
      <c r="BL131" s="62"/>
      <c r="BM131" s="62"/>
      <c r="BN131" s="62"/>
      <c r="BO131" s="62"/>
      <c r="BP131" s="62"/>
      <c r="BQ131" s="62"/>
      <c r="BR131" s="62"/>
      <c r="BS131" s="62"/>
      <c r="BT131" s="62"/>
      <c r="BU131" s="62"/>
      <c r="BV131" s="62"/>
      <c r="BW131" s="62"/>
      <c r="BX131" s="62"/>
      <c r="BY131" s="62"/>
    </row>
    <row r="132" spans="1:77" ht="13" thickBot="1" x14ac:dyDescent="0.3">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c r="BB132" s="62"/>
      <c r="BC132" s="62"/>
      <c r="BD132" s="62"/>
      <c r="BE132" s="62"/>
      <c r="BF132" s="62"/>
      <c r="BG132" s="62"/>
      <c r="BH132" s="62"/>
      <c r="BI132" s="62"/>
      <c r="BJ132" s="62"/>
      <c r="BK132" s="62"/>
      <c r="BL132" s="62"/>
      <c r="BM132" s="62"/>
      <c r="BN132" s="62"/>
      <c r="BO132" s="62"/>
      <c r="BP132" s="62"/>
      <c r="BQ132" s="62"/>
      <c r="BR132" s="62"/>
      <c r="BS132" s="62"/>
      <c r="BT132" s="62"/>
      <c r="BU132" s="62"/>
      <c r="BV132" s="62"/>
      <c r="BW132" s="62"/>
      <c r="BX132" s="62"/>
      <c r="BY132" s="62"/>
    </row>
    <row r="133" spans="1:77" ht="13" thickBot="1" x14ac:dyDescent="0.3">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c r="BB133" s="62"/>
      <c r="BC133" s="62"/>
      <c r="BD133" s="62"/>
      <c r="BE133" s="62"/>
      <c r="BF133" s="62"/>
      <c r="BG133" s="62"/>
      <c r="BH133" s="62"/>
      <c r="BI133" s="62"/>
      <c r="BJ133" s="62"/>
      <c r="BK133" s="62"/>
      <c r="BL133" s="62"/>
      <c r="BM133" s="62"/>
      <c r="BN133" s="62"/>
      <c r="BO133" s="62"/>
      <c r="BP133" s="62"/>
      <c r="BQ133" s="62"/>
      <c r="BR133" s="62"/>
      <c r="BS133" s="62"/>
      <c r="BT133" s="62"/>
      <c r="BU133" s="62"/>
      <c r="BV133" s="62"/>
      <c r="BW133" s="62"/>
      <c r="BX133" s="62"/>
      <c r="BY133" s="62"/>
    </row>
    <row r="134" spans="1:77" ht="13" thickBot="1" x14ac:dyDescent="0.3">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c r="BL134" s="62"/>
      <c r="BM134" s="62"/>
      <c r="BN134" s="62"/>
      <c r="BO134" s="62"/>
      <c r="BP134" s="62"/>
      <c r="BQ134" s="62"/>
      <c r="BR134" s="62"/>
      <c r="BS134" s="62"/>
      <c r="BT134" s="62"/>
      <c r="BU134" s="62"/>
      <c r="BV134" s="62"/>
      <c r="BW134" s="62"/>
      <c r="BX134" s="62"/>
      <c r="BY134" s="62"/>
    </row>
    <row r="135" spans="1:77" ht="13" thickBot="1" x14ac:dyDescent="0.3">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c r="BE135" s="62"/>
      <c r="BF135" s="62"/>
      <c r="BG135" s="62"/>
      <c r="BH135" s="62"/>
      <c r="BI135" s="62"/>
      <c r="BJ135" s="62"/>
      <c r="BK135" s="62"/>
      <c r="BL135" s="62"/>
      <c r="BM135" s="62"/>
      <c r="BN135" s="62"/>
      <c r="BO135" s="62"/>
      <c r="BP135" s="62"/>
      <c r="BQ135" s="62"/>
      <c r="BR135" s="62"/>
      <c r="BS135" s="62"/>
      <c r="BT135" s="62"/>
      <c r="BU135" s="62"/>
      <c r="BV135" s="62"/>
      <c r="BW135" s="62"/>
      <c r="BX135" s="62"/>
      <c r="BY135" s="62"/>
    </row>
    <row r="136" spans="1:77" ht="13" thickBot="1" x14ac:dyDescent="0.3">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c r="BL136" s="62"/>
      <c r="BM136" s="62"/>
      <c r="BN136" s="62"/>
      <c r="BO136" s="62"/>
      <c r="BP136" s="62"/>
      <c r="BQ136" s="62"/>
      <c r="BR136" s="62"/>
      <c r="BS136" s="62"/>
      <c r="BT136" s="62"/>
      <c r="BU136" s="62"/>
      <c r="BV136" s="62"/>
      <c r="BW136" s="62"/>
      <c r="BX136" s="62"/>
      <c r="BY136" s="62"/>
    </row>
    <row r="137" spans="1:77" ht="13" thickBot="1" x14ac:dyDescent="0.3">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c r="BM137" s="62"/>
      <c r="BN137" s="62"/>
      <c r="BO137" s="62"/>
      <c r="BP137" s="62"/>
      <c r="BQ137" s="62"/>
      <c r="BR137" s="62"/>
      <c r="BS137" s="62"/>
      <c r="BT137" s="62"/>
      <c r="BU137" s="62"/>
      <c r="BV137" s="62"/>
      <c r="BW137" s="62"/>
      <c r="BX137" s="62"/>
      <c r="BY137" s="62"/>
    </row>
    <row r="138" spans="1:77" ht="13" thickBot="1" x14ac:dyDescent="0.3">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c r="BE138" s="62"/>
      <c r="BF138" s="62"/>
      <c r="BG138" s="62"/>
      <c r="BH138" s="62"/>
      <c r="BI138" s="62"/>
      <c r="BJ138" s="62"/>
      <c r="BK138" s="62"/>
      <c r="BL138" s="62"/>
      <c r="BM138" s="62"/>
      <c r="BN138" s="62"/>
      <c r="BO138" s="62"/>
      <c r="BP138" s="62"/>
      <c r="BQ138" s="62"/>
      <c r="BR138" s="62"/>
      <c r="BS138" s="62"/>
      <c r="BT138" s="62"/>
      <c r="BU138" s="62"/>
      <c r="BV138" s="62"/>
      <c r="BW138" s="62"/>
      <c r="BX138" s="62"/>
      <c r="BY138" s="62"/>
    </row>
    <row r="139" spans="1:77" ht="13" thickBot="1" x14ac:dyDescent="0.3">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c r="AU139" s="62"/>
      <c r="AV139" s="62"/>
      <c r="AW139" s="62"/>
      <c r="AX139" s="62"/>
      <c r="AY139" s="62"/>
      <c r="AZ139" s="62"/>
      <c r="BA139" s="62"/>
      <c r="BB139" s="62"/>
      <c r="BC139" s="62"/>
      <c r="BD139" s="62"/>
      <c r="BE139" s="62"/>
      <c r="BF139" s="62"/>
      <c r="BG139" s="62"/>
      <c r="BH139" s="62"/>
      <c r="BI139" s="62"/>
      <c r="BJ139" s="62"/>
      <c r="BK139" s="62"/>
      <c r="BL139" s="62"/>
      <c r="BM139" s="62"/>
      <c r="BN139" s="62"/>
      <c r="BO139" s="62"/>
      <c r="BP139" s="62"/>
      <c r="BQ139" s="62"/>
      <c r="BR139" s="62"/>
      <c r="BS139" s="62"/>
      <c r="BT139" s="62"/>
      <c r="BU139" s="62"/>
      <c r="BV139" s="62"/>
      <c r="BW139" s="62"/>
      <c r="BX139" s="62"/>
      <c r="BY139" s="62"/>
    </row>
    <row r="140" spans="1:77" ht="13" thickBot="1" x14ac:dyDescent="0.3">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c r="BB140" s="62"/>
      <c r="BC140" s="62"/>
      <c r="BD140" s="62"/>
      <c r="BE140" s="62"/>
      <c r="BF140" s="62"/>
      <c r="BG140" s="62"/>
      <c r="BH140" s="62"/>
      <c r="BI140" s="62"/>
      <c r="BJ140" s="62"/>
      <c r="BK140" s="62"/>
      <c r="BL140" s="62"/>
      <c r="BM140" s="62"/>
      <c r="BN140" s="62"/>
      <c r="BO140" s="62"/>
      <c r="BP140" s="62"/>
      <c r="BQ140" s="62"/>
      <c r="BR140" s="62"/>
      <c r="BS140" s="62"/>
      <c r="BT140" s="62"/>
      <c r="BU140" s="62"/>
      <c r="BV140" s="62"/>
      <c r="BW140" s="62"/>
      <c r="BX140" s="62"/>
      <c r="BY140" s="62"/>
    </row>
    <row r="141" spans="1:77" ht="13" thickBot="1" x14ac:dyDescent="0.3">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2"/>
      <c r="AY141" s="62"/>
      <c r="AZ141" s="62"/>
      <c r="BA141" s="62"/>
      <c r="BB141" s="62"/>
      <c r="BC141" s="62"/>
      <c r="BD141" s="62"/>
      <c r="BE141" s="62"/>
      <c r="BF141" s="62"/>
      <c r="BG141" s="62"/>
      <c r="BH141" s="62"/>
      <c r="BI141" s="62"/>
      <c r="BJ141" s="62"/>
      <c r="BK141" s="62"/>
      <c r="BL141" s="62"/>
      <c r="BM141" s="62"/>
      <c r="BN141" s="62"/>
      <c r="BO141" s="62"/>
      <c r="BP141" s="62"/>
      <c r="BQ141" s="62"/>
      <c r="BR141" s="62"/>
      <c r="BS141" s="62"/>
      <c r="BT141" s="62"/>
      <c r="BU141" s="62"/>
      <c r="BV141" s="62"/>
      <c r="BW141" s="62"/>
      <c r="BX141" s="62"/>
      <c r="BY141" s="62"/>
    </row>
    <row r="142" spans="1:77" ht="13" thickBot="1" x14ac:dyDescent="0.3">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c r="BT142" s="62"/>
      <c r="BU142" s="62"/>
      <c r="BV142" s="62"/>
      <c r="BW142" s="62"/>
      <c r="BX142" s="62"/>
      <c r="BY142" s="62"/>
    </row>
    <row r="143" spans="1:77" ht="13" thickBot="1" x14ac:dyDescent="0.3">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c r="BB143" s="62"/>
      <c r="BC143" s="62"/>
      <c r="BD143" s="62"/>
      <c r="BE143" s="62"/>
      <c r="BF143" s="62"/>
      <c r="BG143" s="62"/>
      <c r="BH143" s="62"/>
      <c r="BI143" s="62"/>
      <c r="BJ143" s="62"/>
      <c r="BK143" s="62"/>
      <c r="BL143" s="62"/>
      <c r="BM143" s="62"/>
      <c r="BN143" s="62"/>
      <c r="BO143" s="62"/>
      <c r="BP143" s="62"/>
      <c r="BQ143" s="62"/>
      <c r="BR143" s="62"/>
      <c r="BS143" s="62"/>
      <c r="BT143" s="62"/>
      <c r="BU143" s="62"/>
      <c r="BV143" s="62"/>
      <c r="BW143" s="62"/>
      <c r="BX143" s="62"/>
      <c r="BY143" s="62"/>
    </row>
    <row r="144" spans="1:77" ht="13" thickBot="1" x14ac:dyDescent="0.3">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2"/>
      <c r="AY144" s="62"/>
      <c r="AZ144" s="62"/>
      <c r="BA144" s="62"/>
      <c r="BB144" s="62"/>
      <c r="BC144" s="62"/>
      <c r="BD144" s="62"/>
      <c r="BE144" s="62"/>
      <c r="BF144" s="62"/>
      <c r="BG144" s="62"/>
      <c r="BH144" s="62"/>
      <c r="BI144" s="62"/>
      <c r="BJ144" s="62"/>
      <c r="BK144" s="62"/>
      <c r="BL144" s="62"/>
      <c r="BM144" s="62"/>
      <c r="BN144" s="62"/>
      <c r="BO144" s="62"/>
      <c r="BP144" s="62"/>
      <c r="BQ144" s="62"/>
      <c r="BR144" s="62"/>
      <c r="BS144" s="62"/>
      <c r="BT144" s="62"/>
      <c r="BU144" s="62"/>
      <c r="BV144" s="62"/>
      <c r="BW144" s="62"/>
      <c r="BX144" s="62"/>
      <c r="BY144" s="62"/>
    </row>
    <row r="145" spans="1:77" ht="13" thickBot="1" x14ac:dyDescent="0.3">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2"/>
      <c r="AY145" s="62"/>
      <c r="AZ145" s="62"/>
      <c r="BA145" s="62"/>
      <c r="BB145" s="62"/>
      <c r="BC145" s="62"/>
      <c r="BD145" s="62"/>
      <c r="BE145" s="62"/>
      <c r="BF145" s="62"/>
      <c r="BG145" s="62"/>
      <c r="BH145" s="62"/>
      <c r="BI145" s="62"/>
      <c r="BJ145" s="62"/>
      <c r="BK145" s="62"/>
      <c r="BL145" s="62"/>
      <c r="BM145" s="62"/>
      <c r="BN145" s="62"/>
      <c r="BO145" s="62"/>
      <c r="BP145" s="62"/>
      <c r="BQ145" s="62"/>
      <c r="BR145" s="62"/>
      <c r="BS145" s="62"/>
      <c r="BT145" s="62"/>
      <c r="BU145" s="62"/>
      <c r="BV145" s="62"/>
      <c r="BW145" s="62"/>
      <c r="BX145" s="62"/>
      <c r="BY145" s="62"/>
    </row>
    <row r="146" spans="1:77" ht="13" thickBot="1" x14ac:dyDescent="0.3">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c r="BE146" s="62"/>
      <c r="BF146" s="62"/>
      <c r="BG146" s="62"/>
      <c r="BH146" s="62"/>
      <c r="BI146" s="62"/>
      <c r="BJ146" s="62"/>
      <c r="BK146" s="62"/>
      <c r="BL146" s="62"/>
      <c r="BM146" s="62"/>
      <c r="BN146" s="62"/>
      <c r="BO146" s="62"/>
      <c r="BP146" s="62"/>
      <c r="BQ146" s="62"/>
      <c r="BR146" s="62"/>
      <c r="BS146" s="62"/>
      <c r="BT146" s="62"/>
      <c r="BU146" s="62"/>
      <c r="BV146" s="62"/>
      <c r="BW146" s="62"/>
      <c r="BX146" s="62"/>
      <c r="BY146" s="62"/>
    </row>
    <row r="147" spans="1:77" ht="13" thickBot="1" x14ac:dyDescent="0.3">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2"/>
      <c r="AY147" s="62"/>
      <c r="AZ147" s="62"/>
      <c r="BA147" s="62"/>
      <c r="BB147" s="62"/>
      <c r="BC147" s="62"/>
      <c r="BD147" s="62"/>
      <c r="BE147" s="62"/>
      <c r="BF147" s="62"/>
      <c r="BG147" s="62"/>
      <c r="BH147" s="62"/>
      <c r="BI147" s="62"/>
      <c r="BJ147" s="62"/>
      <c r="BK147" s="62"/>
      <c r="BL147" s="62"/>
      <c r="BM147" s="62"/>
      <c r="BN147" s="62"/>
      <c r="BO147" s="62"/>
      <c r="BP147" s="62"/>
      <c r="BQ147" s="62"/>
      <c r="BR147" s="62"/>
      <c r="BS147" s="62"/>
      <c r="BT147" s="62"/>
      <c r="BU147" s="62"/>
      <c r="BV147" s="62"/>
      <c r="BW147" s="62"/>
      <c r="BX147" s="62"/>
      <c r="BY147" s="62"/>
    </row>
    <row r="148" spans="1:77" ht="13" thickBot="1" x14ac:dyDescent="0.3">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c r="BE148" s="62"/>
      <c r="BF148" s="62"/>
      <c r="BG148" s="62"/>
      <c r="BH148" s="62"/>
      <c r="BI148" s="62"/>
      <c r="BJ148" s="62"/>
      <c r="BK148" s="62"/>
      <c r="BL148" s="62"/>
      <c r="BM148" s="62"/>
      <c r="BN148" s="62"/>
      <c r="BO148" s="62"/>
      <c r="BP148" s="62"/>
      <c r="BQ148" s="62"/>
      <c r="BR148" s="62"/>
      <c r="BS148" s="62"/>
      <c r="BT148" s="62"/>
      <c r="BU148" s="62"/>
      <c r="BV148" s="62"/>
      <c r="BW148" s="62"/>
      <c r="BX148" s="62"/>
      <c r="BY148" s="62"/>
    </row>
    <row r="149" spans="1:77" ht="13" thickBot="1" x14ac:dyDescent="0.3">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2"/>
      <c r="AY149" s="62"/>
      <c r="AZ149" s="62"/>
      <c r="BA149" s="62"/>
      <c r="BB149" s="62"/>
      <c r="BC149" s="62"/>
      <c r="BD149" s="62"/>
      <c r="BE149" s="62"/>
      <c r="BF149" s="62"/>
      <c r="BG149" s="62"/>
      <c r="BH149" s="62"/>
      <c r="BI149" s="62"/>
      <c r="BJ149" s="62"/>
      <c r="BK149" s="62"/>
      <c r="BL149" s="62"/>
      <c r="BM149" s="62"/>
      <c r="BN149" s="62"/>
      <c r="BO149" s="62"/>
      <c r="BP149" s="62"/>
      <c r="BQ149" s="62"/>
      <c r="BR149" s="62"/>
      <c r="BS149" s="62"/>
      <c r="BT149" s="62"/>
      <c r="BU149" s="62"/>
      <c r="BV149" s="62"/>
      <c r="BW149" s="62"/>
      <c r="BX149" s="62"/>
      <c r="BY149" s="62"/>
    </row>
    <row r="150" spans="1:77" ht="13" thickBot="1" x14ac:dyDescent="0.3">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2"/>
      <c r="AY150" s="62"/>
      <c r="AZ150" s="62"/>
      <c r="BA150" s="62"/>
      <c r="BB150" s="62"/>
      <c r="BC150" s="62"/>
      <c r="BD150" s="62"/>
      <c r="BE150" s="62"/>
      <c r="BF150" s="62"/>
      <c r="BG150" s="62"/>
      <c r="BH150" s="62"/>
      <c r="BI150" s="62"/>
      <c r="BJ150" s="62"/>
      <c r="BK150" s="62"/>
      <c r="BL150" s="62"/>
      <c r="BM150" s="62"/>
      <c r="BN150" s="62"/>
      <c r="BO150" s="62"/>
      <c r="BP150" s="62"/>
      <c r="BQ150" s="62"/>
      <c r="BR150" s="62"/>
      <c r="BS150" s="62"/>
      <c r="BT150" s="62"/>
      <c r="BU150" s="62"/>
      <c r="BV150" s="62"/>
      <c r="BW150" s="62"/>
      <c r="BX150" s="62"/>
      <c r="BY150" s="62"/>
    </row>
    <row r="151" spans="1:77" ht="13" thickBot="1" x14ac:dyDescent="0.3">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2"/>
      <c r="AY151" s="62"/>
      <c r="AZ151" s="62"/>
      <c r="BA151" s="62"/>
      <c r="BB151" s="62"/>
      <c r="BC151" s="62"/>
      <c r="BD151" s="62"/>
      <c r="BE151" s="62"/>
      <c r="BF151" s="62"/>
      <c r="BG151" s="62"/>
      <c r="BH151" s="62"/>
      <c r="BI151" s="62"/>
      <c r="BJ151" s="62"/>
      <c r="BK151" s="62"/>
      <c r="BL151" s="62"/>
      <c r="BM151" s="62"/>
      <c r="BN151" s="62"/>
      <c r="BO151" s="62"/>
      <c r="BP151" s="62"/>
      <c r="BQ151" s="62"/>
      <c r="BR151" s="62"/>
      <c r="BS151" s="62"/>
      <c r="BT151" s="62"/>
      <c r="BU151" s="62"/>
      <c r="BV151" s="62"/>
      <c r="BW151" s="62"/>
      <c r="BX151" s="62"/>
      <c r="BY151" s="62"/>
    </row>
    <row r="152" spans="1:77" ht="13" thickBot="1" x14ac:dyDescent="0.3">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2"/>
      <c r="AY152" s="62"/>
      <c r="AZ152" s="62"/>
      <c r="BA152" s="62"/>
      <c r="BB152" s="62"/>
      <c r="BC152" s="62"/>
      <c r="BD152" s="62"/>
      <c r="BE152" s="62"/>
      <c r="BF152" s="62"/>
      <c r="BG152" s="62"/>
      <c r="BH152" s="62"/>
      <c r="BI152" s="62"/>
      <c r="BJ152" s="62"/>
      <c r="BK152" s="62"/>
      <c r="BL152" s="62"/>
      <c r="BM152" s="62"/>
      <c r="BN152" s="62"/>
      <c r="BO152" s="62"/>
      <c r="BP152" s="62"/>
      <c r="BQ152" s="62"/>
      <c r="BR152" s="62"/>
      <c r="BS152" s="62"/>
      <c r="BT152" s="62"/>
      <c r="BU152" s="62"/>
      <c r="BV152" s="62"/>
      <c r="BW152" s="62"/>
      <c r="BX152" s="62"/>
      <c r="BY152" s="62"/>
    </row>
    <row r="153" spans="1:77" ht="13" thickBot="1" x14ac:dyDescent="0.3">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2"/>
      <c r="AY153" s="62"/>
      <c r="AZ153" s="62"/>
      <c r="BA153" s="62"/>
      <c r="BB153" s="62"/>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row>
    <row r="154" spans="1:77" ht="13" thickBot="1" x14ac:dyDescent="0.3">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row>
    <row r="155" spans="1:77" ht="13" thickBot="1" x14ac:dyDescent="0.3">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c r="BE155" s="62"/>
      <c r="BF155" s="62"/>
      <c r="BG155" s="62"/>
      <c r="BH155" s="62"/>
      <c r="BI155" s="62"/>
      <c r="BJ155" s="62"/>
      <c r="BK155" s="62"/>
      <c r="BL155" s="62"/>
      <c r="BM155" s="62"/>
      <c r="BN155" s="62"/>
      <c r="BO155" s="62"/>
      <c r="BP155" s="62"/>
      <c r="BQ155" s="62"/>
      <c r="BR155" s="62"/>
      <c r="BS155" s="62"/>
      <c r="BT155" s="62"/>
      <c r="BU155" s="62"/>
      <c r="BV155" s="62"/>
      <c r="BW155" s="62"/>
      <c r="BX155" s="62"/>
      <c r="BY155" s="62"/>
    </row>
    <row r="156" spans="1:77" ht="13" thickBot="1" x14ac:dyDescent="0.3">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row>
    <row r="157" spans="1:77" ht="13" thickBot="1" x14ac:dyDescent="0.3">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M157" s="62"/>
      <c r="BN157" s="62"/>
      <c r="BO157" s="62"/>
      <c r="BP157" s="62"/>
      <c r="BQ157" s="62"/>
      <c r="BR157" s="62"/>
      <c r="BS157" s="62"/>
      <c r="BT157" s="62"/>
      <c r="BU157" s="62"/>
      <c r="BV157" s="62"/>
      <c r="BW157" s="62"/>
      <c r="BX157" s="62"/>
      <c r="BY157" s="62"/>
    </row>
    <row r="158" spans="1:77" ht="13" thickBot="1" x14ac:dyDescent="0.3">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c r="BL158" s="62"/>
      <c r="BM158" s="62"/>
      <c r="BN158" s="62"/>
      <c r="BO158" s="62"/>
      <c r="BP158" s="62"/>
      <c r="BQ158" s="62"/>
      <c r="BR158" s="62"/>
      <c r="BS158" s="62"/>
      <c r="BT158" s="62"/>
      <c r="BU158" s="62"/>
      <c r="BV158" s="62"/>
      <c r="BW158" s="62"/>
      <c r="BX158" s="62"/>
      <c r="BY158" s="62"/>
    </row>
    <row r="159" spans="1:77" ht="13" thickBot="1" x14ac:dyDescent="0.3">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row>
    <row r="160" spans="1:77" ht="13" thickBot="1" x14ac:dyDescent="0.3">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row>
    <row r="161" spans="1:77" ht="13" thickBot="1" x14ac:dyDescent="0.3">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row>
    <row r="162" spans="1:77" ht="13" thickBot="1" x14ac:dyDescent="0.3">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row>
    <row r="163" spans="1:77" ht="13" thickBot="1" x14ac:dyDescent="0.3">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2"/>
      <c r="AY163" s="62"/>
      <c r="AZ163" s="62"/>
      <c r="BA163" s="62"/>
      <c r="BB163" s="62"/>
      <c r="BC163" s="62"/>
      <c r="BD163" s="62"/>
      <c r="BE163" s="62"/>
      <c r="BF163" s="62"/>
      <c r="BG163" s="62"/>
      <c r="BH163" s="62"/>
      <c r="BI163" s="62"/>
      <c r="BJ163" s="62"/>
      <c r="BK163" s="62"/>
      <c r="BL163" s="62"/>
      <c r="BM163" s="62"/>
      <c r="BN163" s="62"/>
      <c r="BO163" s="62"/>
      <c r="BP163" s="62"/>
      <c r="BQ163" s="62"/>
      <c r="BR163" s="62"/>
      <c r="BS163" s="62"/>
      <c r="BT163" s="62"/>
      <c r="BU163" s="62"/>
      <c r="BV163" s="62"/>
      <c r="BW163" s="62"/>
      <c r="BX163" s="62"/>
      <c r="BY163" s="62"/>
    </row>
    <row r="164" spans="1:77" ht="13" thickBot="1" x14ac:dyDescent="0.3">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c r="BE164" s="62"/>
      <c r="BF164" s="62"/>
      <c r="BG164" s="62"/>
      <c r="BH164" s="62"/>
      <c r="BI164" s="62"/>
      <c r="BJ164" s="62"/>
      <c r="BK164" s="62"/>
      <c r="BL164" s="62"/>
      <c r="BM164" s="62"/>
      <c r="BN164" s="62"/>
      <c r="BO164" s="62"/>
      <c r="BP164" s="62"/>
      <c r="BQ164" s="62"/>
      <c r="BR164" s="62"/>
      <c r="BS164" s="62"/>
      <c r="BT164" s="62"/>
      <c r="BU164" s="62"/>
      <c r="BV164" s="62"/>
      <c r="BW164" s="62"/>
      <c r="BX164" s="62"/>
      <c r="BY164" s="62"/>
    </row>
    <row r="165" spans="1:77" ht="13" thickBot="1" x14ac:dyDescent="0.3">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c r="BE165" s="62"/>
      <c r="BF165" s="62"/>
      <c r="BG165" s="62"/>
      <c r="BH165" s="62"/>
      <c r="BI165" s="62"/>
      <c r="BJ165" s="62"/>
      <c r="BK165" s="62"/>
      <c r="BL165" s="62"/>
      <c r="BM165" s="62"/>
      <c r="BN165" s="62"/>
      <c r="BO165" s="62"/>
      <c r="BP165" s="62"/>
      <c r="BQ165" s="62"/>
      <c r="BR165" s="62"/>
      <c r="BS165" s="62"/>
      <c r="BT165" s="62"/>
      <c r="BU165" s="62"/>
      <c r="BV165" s="62"/>
      <c r="BW165" s="62"/>
      <c r="BX165" s="62"/>
      <c r="BY165" s="62"/>
    </row>
    <row r="166" spans="1:77" ht="13" thickBot="1" x14ac:dyDescent="0.3">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c r="BI166" s="62"/>
      <c r="BJ166" s="62"/>
      <c r="BK166" s="62"/>
      <c r="BL166" s="62"/>
      <c r="BM166" s="62"/>
      <c r="BN166" s="62"/>
      <c r="BO166" s="62"/>
      <c r="BP166" s="62"/>
      <c r="BQ166" s="62"/>
      <c r="BR166" s="62"/>
      <c r="BS166" s="62"/>
      <c r="BT166" s="62"/>
      <c r="BU166" s="62"/>
      <c r="BV166" s="62"/>
      <c r="BW166" s="62"/>
      <c r="BX166" s="62"/>
      <c r="BY166" s="62"/>
    </row>
    <row r="167" spans="1:77" ht="13" thickBot="1" x14ac:dyDescent="0.3">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row>
    <row r="168" spans="1:77" ht="13" thickBot="1" x14ac:dyDescent="0.3">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row>
    <row r="169" spans="1:77" ht="13" thickBot="1" x14ac:dyDescent="0.3">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row>
    <row r="170" spans="1:77" ht="13" thickBot="1" x14ac:dyDescent="0.3">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c r="BE170" s="62"/>
      <c r="BF170" s="62"/>
      <c r="BG170" s="62"/>
      <c r="BH170" s="62"/>
      <c r="BI170" s="62"/>
      <c r="BJ170" s="62"/>
      <c r="BK170" s="62"/>
      <c r="BL170" s="62"/>
      <c r="BM170" s="62"/>
      <c r="BN170" s="62"/>
      <c r="BO170" s="62"/>
      <c r="BP170" s="62"/>
      <c r="BQ170" s="62"/>
      <c r="BR170" s="62"/>
      <c r="BS170" s="62"/>
      <c r="BT170" s="62"/>
      <c r="BU170" s="62"/>
      <c r="BV170" s="62"/>
      <c r="BW170" s="62"/>
      <c r="BX170" s="62"/>
      <c r="BY170" s="62"/>
    </row>
    <row r="171" spans="1:77" ht="13" thickBot="1" x14ac:dyDescent="0.3">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c r="BI171" s="62"/>
      <c r="BJ171" s="62"/>
      <c r="BK171" s="62"/>
      <c r="BL171" s="62"/>
      <c r="BM171" s="62"/>
      <c r="BN171" s="62"/>
      <c r="BO171" s="62"/>
      <c r="BP171" s="62"/>
      <c r="BQ171" s="62"/>
      <c r="BR171" s="62"/>
      <c r="BS171" s="62"/>
      <c r="BT171" s="62"/>
      <c r="BU171" s="62"/>
      <c r="BV171" s="62"/>
      <c r="BW171" s="62"/>
      <c r="BX171" s="62"/>
      <c r="BY171" s="62"/>
    </row>
    <row r="172" spans="1:77" ht="13" thickBot="1" x14ac:dyDescent="0.3">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c r="BI172" s="62"/>
      <c r="BJ172" s="62"/>
      <c r="BK172" s="62"/>
      <c r="BL172" s="62"/>
      <c r="BM172" s="62"/>
      <c r="BN172" s="62"/>
      <c r="BO172" s="62"/>
      <c r="BP172" s="62"/>
      <c r="BQ172" s="62"/>
      <c r="BR172" s="62"/>
      <c r="BS172" s="62"/>
      <c r="BT172" s="62"/>
      <c r="BU172" s="62"/>
      <c r="BV172" s="62"/>
      <c r="BW172" s="62"/>
      <c r="BX172" s="62"/>
      <c r="BY172" s="62"/>
    </row>
    <row r="173" spans="1:77" ht="13" thickBot="1" x14ac:dyDescent="0.3">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2"/>
      <c r="BJ173" s="62"/>
      <c r="BK173" s="62"/>
      <c r="BL173" s="62"/>
      <c r="BM173" s="62"/>
      <c r="BN173" s="62"/>
      <c r="BO173" s="62"/>
      <c r="BP173" s="62"/>
      <c r="BQ173" s="62"/>
      <c r="BR173" s="62"/>
      <c r="BS173" s="62"/>
      <c r="BT173" s="62"/>
      <c r="BU173" s="62"/>
      <c r="BV173" s="62"/>
      <c r="BW173" s="62"/>
      <c r="BX173" s="62"/>
      <c r="BY173" s="62"/>
    </row>
    <row r="174" spans="1:77" ht="13" thickBot="1" x14ac:dyDescent="0.3">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row>
    <row r="175" spans="1:77" ht="13" thickBot="1" x14ac:dyDescent="0.3">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row>
    <row r="176" spans="1:77" ht="13" thickBot="1" x14ac:dyDescent="0.3">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row>
    <row r="177" spans="1:77" ht="13" thickBot="1" x14ac:dyDescent="0.3">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row>
    <row r="178" spans="1:77" ht="13" thickBot="1" x14ac:dyDescent="0.3">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row>
    <row r="179" spans="1:77" ht="13" thickBot="1" x14ac:dyDescent="0.3">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c r="BM179" s="62"/>
      <c r="BN179" s="62"/>
      <c r="BO179" s="62"/>
      <c r="BP179" s="62"/>
      <c r="BQ179" s="62"/>
      <c r="BR179" s="62"/>
      <c r="BS179" s="62"/>
      <c r="BT179" s="62"/>
      <c r="BU179" s="62"/>
      <c r="BV179" s="62"/>
      <c r="BW179" s="62"/>
      <c r="BX179" s="62"/>
      <c r="BY179" s="62"/>
    </row>
    <row r="180" spans="1:77" ht="13" thickBot="1" x14ac:dyDescent="0.3">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row>
    <row r="181" spans="1:77" ht="13" thickBot="1" x14ac:dyDescent="0.3">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row>
    <row r="182" spans="1:77" ht="13" thickBot="1" x14ac:dyDescent="0.3">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row>
    <row r="183" spans="1:77" ht="13" thickBot="1" x14ac:dyDescent="0.3">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row>
    <row r="184" spans="1:77" ht="13" thickBot="1" x14ac:dyDescent="0.3">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row>
    <row r="185" spans="1:77" ht="13" thickBot="1" x14ac:dyDescent="0.3">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row>
    <row r="186" spans="1:77" ht="13" thickBot="1" x14ac:dyDescent="0.3">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c r="BM186" s="62"/>
      <c r="BN186" s="62"/>
      <c r="BO186" s="62"/>
      <c r="BP186" s="62"/>
      <c r="BQ186" s="62"/>
      <c r="BR186" s="62"/>
      <c r="BS186" s="62"/>
      <c r="BT186" s="62"/>
      <c r="BU186" s="62"/>
      <c r="BV186" s="62"/>
      <c r="BW186" s="62"/>
      <c r="BX186" s="62"/>
      <c r="BY186" s="62"/>
    </row>
    <row r="187" spans="1:77" ht="13" thickBot="1" x14ac:dyDescent="0.3">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c r="BE187" s="62"/>
      <c r="BF187" s="62"/>
      <c r="BG187" s="62"/>
      <c r="BH187" s="62"/>
      <c r="BI187" s="62"/>
      <c r="BJ187" s="62"/>
      <c r="BK187" s="62"/>
      <c r="BL187" s="62"/>
      <c r="BM187" s="62"/>
      <c r="BN187" s="62"/>
      <c r="BO187" s="62"/>
      <c r="BP187" s="62"/>
      <c r="BQ187" s="62"/>
      <c r="BR187" s="62"/>
      <c r="BS187" s="62"/>
      <c r="BT187" s="62"/>
      <c r="BU187" s="62"/>
      <c r="BV187" s="62"/>
      <c r="BW187" s="62"/>
      <c r="BX187" s="62"/>
      <c r="BY187" s="62"/>
    </row>
    <row r="188" spans="1:77" ht="13" thickBot="1" x14ac:dyDescent="0.3">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c r="BI188" s="62"/>
      <c r="BJ188" s="62"/>
      <c r="BK188" s="62"/>
      <c r="BL188" s="62"/>
      <c r="BM188" s="62"/>
      <c r="BN188" s="62"/>
      <c r="BO188" s="62"/>
      <c r="BP188" s="62"/>
      <c r="BQ188" s="62"/>
      <c r="BR188" s="62"/>
      <c r="BS188" s="62"/>
      <c r="BT188" s="62"/>
      <c r="BU188" s="62"/>
      <c r="BV188" s="62"/>
      <c r="BW188" s="62"/>
      <c r="BX188" s="62"/>
      <c r="BY188" s="62"/>
    </row>
    <row r="189" spans="1:77" ht="13" thickBot="1" x14ac:dyDescent="0.3">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row>
    <row r="190" spans="1:77" ht="13" thickBot="1" x14ac:dyDescent="0.3">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c r="BE190" s="62"/>
      <c r="BF190" s="62"/>
      <c r="BG190" s="62"/>
      <c r="BH190" s="62"/>
      <c r="BI190" s="62"/>
      <c r="BJ190" s="62"/>
      <c r="BK190" s="62"/>
      <c r="BL190" s="62"/>
      <c r="BM190" s="62"/>
      <c r="BN190" s="62"/>
      <c r="BO190" s="62"/>
      <c r="BP190" s="62"/>
      <c r="BQ190" s="62"/>
      <c r="BR190" s="62"/>
      <c r="BS190" s="62"/>
      <c r="BT190" s="62"/>
      <c r="BU190" s="62"/>
      <c r="BV190" s="62"/>
      <c r="BW190" s="62"/>
      <c r="BX190" s="62"/>
      <c r="BY190" s="62"/>
    </row>
    <row r="191" spans="1:77" ht="13" thickBot="1" x14ac:dyDescent="0.3">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2"/>
      <c r="AV191" s="62"/>
      <c r="AW191" s="62"/>
      <c r="AX191" s="62"/>
      <c r="AY191" s="62"/>
      <c r="AZ191" s="62"/>
      <c r="BA191" s="62"/>
      <c r="BB191" s="62"/>
      <c r="BC191" s="62"/>
      <c r="BD191" s="62"/>
      <c r="BE191" s="62"/>
      <c r="BF191" s="62"/>
      <c r="BG191" s="62"/>
      <c r="BH191" s="62"/>
      <c r="BI191" s="62"/>
      <c r="BJ191" s="62"/>
      <c r="BK191" s="62"/>
      <c r="BL191" s="62"/>
      <c r="BM191" s="62"/>
      <c r="BN191" s="62"/>
      <c r="BO191" s="62"/>
      <c r="BP191" s="62"/>
      <c r="BQ191" s="62"/>
      <c r="BR191" s="62"/>
      <c r="BS191" s="62"/>
      <c r="BT191" s="62"/>
      <c r="BU191" s="62"/>
      <c r="BV191" s="62"/>
      <c r="BW191" s="62"/>
      <c r="BX191" s="62"/>
      <c r="BY191" s="62"/>
    </row>
    <row r="192" spans="1:77" ht="13" thickBot="1" x14ac:dyDescent="0.3">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c r="BI192" s="62"/>
      <c r="BJ192" s="62"/>
      <c r="BK192" s="62"/>
      <c r="BL192" s="62"/>
      <c r="BM192" s="62"/>
      <c r="BN192" s="62"/>
      <c r="BO192" s="62"/>
      <c r="BP192" s="62"/>
      <c r="BQ192" s="62"/>
      <c r="BR192" s="62"/>
      <c r="BS192" s="62"/>
      <c r="BT192" s="62"/>
      <c r="BU192" s="62"/>
      <c r="BV192" s="62"/>
      <c r="BW192" s="62"/>
      <c r="BX192" s="62"/>
      <c r="BY192" s="62"/>
    </row>
    <row r="193" spans="1:77" ht="13" thickBot="1" x14ac:dyDescent="0.3">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c r="BE193" s="62"/>
      <c r="BF193" s="62"/>
      <c r="BG193" s="62"/>
      <c r="BH193" s="62"/>
      <c r="BI193" s="62"/>
      <c r="BJ193" s="62"/>
      <c r="BK193" s="62"/>
      <c r="BL193" s="62"/>
      <c r="BM193" s="62"/>
      <c r="BN193" s="62"/>
      <c r="BO193" s="62"/>
      <c r="BP193" s="62"/>
      <c r="BQ193" s="62"/>
      <c r="BR193" s="62"/>
      <c r="BS193" s="62"/>
      <c r="BT193" s="62"/>
      <c r="BU193" s="62"/>
      <c r="BV193" s="62"/>
      <c r="BW193" s="62"/>
      <c r="BX193" s="62"/>
      <c r="BY193" s="62"/>
    </row>
    <row r="194" spans="1:77" ht="13" thickBot="1" x14ac:dyDescent="0.3">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c r="BE194" s="62"/>
      <c r="BF194" s="62"/>
      <c r="BG194" s="62"/>
      <c r="BH194" s="62"/>
      <c r="BI194" s="62"/>
      <c r="BJ194" s="62"/>
      <c r="BK194" s="62"/>
      <c r="BL194" s="62"/>
      <c r="BM194" s="62"/>
      <c r="BN194" s="62"/>
      <c r="BO194" s="62"/>
      <c r="BP194" s="62"/>
      <c r="BQ194" s="62"/>
      <c r="BR194" s="62"/>
      <c r="BS194" s="62"/>
      <c r="BT194" s="62"/>
      <c r="BU194" s="62"/>
      <c r="BV194" s="62"/>
      <c r="BW194" s="62"/>
      <c r="BX194" s="62"/>
      <c r="BY194" s="62"/>
    </row>
    <row r="195" spans="1:77" ht="13" thickBot="1" x14ac:dyDescent="0.3">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row>
    <row r="196" spans="1:77" ht="13" thickBot="1" x14ac:dyDescent="0.3">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row>
    <row r="197" spans="1:77" ht="13" thickBot="1" x14ac:dyDescent="0.3">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c r="BD197" s="62"/>
      <c r="BE197" s="62"/>
      <c r="BF197" s="62"/>
      <c r="BG197" s="62"/>
      <c r="BH197" s="62"/>
      <c r="BI197" s="62"/>
      <c r="BJ197" s="62"/>
      <c r="BK197" s="62"/>
      <c r="BL197" s="62"/>
      <c r="BM197" s="62"/>
      <c r="BN197" s="62"/>
      <c r="BO197" s="62"/>
      <c r="BP197" s="62"/>
      <c r="BQ197" s="62"/>
      <c r="BR197" s="62"/>
      <c r="BS197" s="62"/>
      <c r="BT197" s="62"/>
      <c r="BU197" s="62"/>
      <c r="BV197" s="62"/>
      <c r="BW197" s="62"/>
      <c r="BX197" s="62"/>
      <c r="BY197" s="62"/>
    </row>
    <row r="198" spans="1:77" ht="13" thickBot="1" x14ac:dyDescent="0.3">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c r="BL198" s="62"/>
      <c r="BM198" s="62"/>
      <c r="BN198" s="62"/>
      <c r="BO198" s="62"/>
      <c r="BP198" s="62"/>
      <c r="BQ198" s="62"/>
      <c r="BR198" s="62"/>
      <c r="BS198" s="62"/>
      <c r="BT198" s="62"/>
      <c r="BU198" s="62"/>
      <c r="BV198" s="62"/>
      <c r="BW198" s="62"/>
      <c r="BX198" s="62"/>
      <c r="BY198" s="62"/>
    </row>
    <row r="199" spans="1:77" ht="13" thickBot="1" x14ac:dyDescent="0.3">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c r="BE199" s="62"/>
      <c r="BF199" s="62"/>
      <c r="BG199" s="62"/>
      <c r="BH199" s="62"/>
      <c r="BI199" s="62"/>
      <c r="BJ199" s="62"/>
      <c r="BK199" s="62"/>
      <c r="BL199" s="62"/>
      <c r="BM199" s="62"/>
      <c r="BN199" s="62"/>
      <c r="BO199" s="62"/>
      <c r="BP199" s="62"/>
      <c r="BQ199" s="62"/>
      <c r="BR199" s="62"/>
      <c r="BS199" s="62"/>
      <c r="BT199" s="62"/>
      <c r="BU199" s="62"/>
      <c r="BV199" s="62"/>
      <c r="BW199" s="62"/>
      <c r="BX199" s="62"/>
      <c r="BY199" s="62"/>
    </row>
    <row r="200" spans="1:77" ht="13" thickBot="1" x14ac:dyDescent="0.3">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c r="BE200" s="62"/>
      <c r="BF200" s="62"/>
      <c r="BG200" s="62"/>
      <c r="BH200" s="62"/>
      <c r="BI200" s="62"/>
      <c r="BJ200" s="62"/>
      <c r="BK200" s="62"/>
      <c r="BL200" s="62"/>
      <c r="BM200" s="62"/>
      <c r="BN200" s="62"/>
      <c r="BO200" s="62"/>
      <c r="BP200" s="62"/>
      <c r="BQ200" s="62"/>
      <c r="BR200" s="62"/>
      <c r="BS200" s="62"/>
      <c r="BT200" s="62"/>
      <c r="BU200" s="62"/>
      <c r="BV200" s="62"/>
      <c r="BW200" s="62"/>
      <c r="BX200" s="62"/>
      <c r="BY200" s="62"/>
    </row>
    <row r="201" spans="1:77" ht="13" thickBot="1" x14ac:dyDescent="0.3">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row>
    <row r="202" spans="1:77" ht="13" thickBot="1" x14ac:dyDescent="0.3">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row>
    <row r="203" spans="1:77" ht="13" thickBot="1" x14ac:dyDescent="0.3">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c r="BE203" s="62"/>
      <c r="BF203" s="62"/>
      <c r="BG203" s="62"/>
      <c r="BH203" s="62"/>
      <c r="BI203" s="62"/>
      <c r="BJ203" s="62"/>
      <c r="BK203" s="62"/>
      <c r="BL203" s="62"/>
      <c r="BM203" s="62"/>
      <c r="BN203" s="62"/>
      <c r="BO203" s="62"/>
      <c r="BP203" s="62"/>
      <c r="BQ203" s="62"/>
      <c r="BR203" s="62"/>
      <c r="BS203" s="62"/>
      <c r="BT203" s="62"/>
      <c r="BU203" s="62"/>
      <c r="BV203" s="62"/>
      <c r="BW203" s="62"/>
      <c r="BX203" s="62"/>
      <c r="BY203" s="62"/>
    </row>
    <row r="204" spans="1:77" ht="13" thickBot="1" x14ac:dyDescent="0.3">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c r="BD204" s="62"/>
      <c r="BE204" s="62"/>
      <c r="BF204" s="62"/>
      <c r="BG204" s="62"/>
      <c r="BH204" s="62"/>
      <c r="BI204" s="62"/>
      <c r="BJ204" s="62"/>
      <c r="BK204" s="62"/>
      <c r="BL204" s="62"/>
      <c r="BM204" s="62"/>
      <c r="BN204" s="62"/>
      <c r="BO204" s="62"/>
      <c r="BP204" s="62"/>
      <c r="BQ204" s="62"/>
      <c r="BR204" s="62"/>
      <c r="BS204" s="62"/>
      <c r="BT204" s="62"/>
      <c r="BU204" s="62"/>
      <c r="BV204" s="62"/>
      <c r="BW204" s="62"/>
      <c r="BX204" s="62"/>
      <c r="BY204" s="62"/>
    </row>
    <row r="205" spans="1:77" ht="13" thickBot="1" x14ac:dyDescent="0.3">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c r="BD205" s="62"/>
      <c r="BE205" s="62"/>
      <c r="BF205" s="62"/>
      <c r="BG205" s="62"/>
      <c r="BH205" s="62"/>
      <c r="BI205" s="62"/>
      <c r="BJ205" s="62"/>
      <c r="BK205" s="62"/>
      <c r="BL205" s="62"/>
      <c r="BM205" s="62"/>
      <c r="BN205" s="62"/>
      <c r="BO205" s="62"/>
      <c r="BP205" s="62"/>
      <c r="BQ205" s="62"/>
      <c r="BR205" s="62"/>
      <c r="BS205" s="62"/>
      <c r="BT205" s="62"/>
      <c r="BU205" s="62"/>
      <c r="BV205" s="62"/>
      <c r="BW205" s="62"/>
      <c r="BX205" s="62"/>
      <c r="BY205" s="62"/>
    </row>
    <row r="206" spans="1:77" ht="13" thickBot="1" x14ac:dyDescent="0.3">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c r="BE206" s="62"/>
      <c r="BF206" s="62"/>
      <c r="BG206" s="62"/>
      <c r="BH206" s="62"/>
      <c r="BI206" s="62"/>
      <c r="BJ206" s="62"/>
      <c r="BK206" s="62"/>
      <c r="BL206" s="62"/>
      <c r="BM206" s="62"/>
      <c r="BN206" s="62"/>
      <c r="BO206" s="62"/>
      <c r="BP206" s="62"/>
      <c r="BQ206" s="62"/>
      <c r="BR206" s="62"/>
      <c r="BS206" s="62"/>
      <c r="BT206" s="62"/>
      <c r="BU206" s="62"/>
      <c r="BV206" s="62"/>
      <c r="BW206" s="62"/>
      <c r="BX206" s="62"/>
      <c r="BY206" s="62"/>
    </row>
    <row r="207" spans="1:77" ht="13" thickBot="1" x14ac:dyDescent="0.3">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row>
    <row r="208" spans="1:77" ht="13" thickBot="1" x14ac:dyDescent="0.3">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c r="BD208" s="62"/>
      <c r="BE208" s="62"/>
      <c r="BF208" s="62"/>
      <c r="BG208" s="62"/>
      <c r="BH208" s="62"/>
      <c r="BI208" s="62"/>
      <c r="BJ208" s="62"/>
      <c r="BK208" s="62"/>
      <c r="BL208" s="62"/>
      <c r="BM208" s="62"/>
      <c r="BN208" s="62"/>
      <c r="BO208" s="62"/>
      <c r="BP208" s="62"/>
      <c r="BQ208" s="62"/>
      <c r="BR208" s="62"/>
      <c r="BS208" s="62"/>
      <c r="BT208" s="62"/>
      <c r="BU208" s="62"/>
      <c r="BV208" s="62"/>
      <c r="BW208" s="62"/>
      <c r="BX208" s="62"/>
      <c r="BY208" s="62"/>
    </row>
    <row r="209" spans="1:77" ht="13" thickBot="1" x14ac:dyDescent="0.3">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c r="BL209" s="62"/>
      <c r="BM209" s="62"/>
      <c r="BN209" s="62"/>
      <c r="BO209" s="62"/>
      <c r="BP209" s="62"/>
      <c r="BQ209" s="62"/>
      <c r="BR209" s="62"/>
      <c r="BS209" s="62"/>
      <c r="BT209" s="62"/>
      <c r="BU209" s="62"/>
      <c r="BV209" s="62"/>
      <c r="BW209" s="62"/>
      <c r="BX209" s="62"/>
      <c r="BY209" s="62"/>
    </row>
    <row r="210" spans="1:77" ht="13" thickBot="1" x14ac:dyDescent="0.3">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c r="BI210" s="62"/>
      <c r="BJ210" s="62"/>
      <c r="BK210" s="62"/>
      <c r="BL210" s="62"/>
      <c r="BM210" s="62"/>
      <c r="BN210" s="62"/>
      <c r="BO210" s="62"/>
      <c r="BP210" s="62"/>
      <c r="BQ210" s="62"/>
      <c r="BR210" s="62"/>
      <c r="BS210" s="62"/>
      <c r="BT210" s="62"/>
      <c r="BU210" s="62"/>
      <c r="BV210" s="62"/>
      <c r="BW210" s="62"/>
      <c r="BX210" s="62"/>
      <c r="BY210" s="62"/>
    </row>
    <row r="211" spans="1:77" ht="13" thickBot="1" x14ac:dyDescent="0.3">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c r="BE211" s="62"/>
      <c r="BF211" s="62"/>
      <c r="BG211" s="62"/>
      <c r="BH211" s="62"/>
      <c r="BI211" s="62"/>
      <c r="BJ211" s="62"/>
      <c r="BK211" s="62"/>
      <c r="BL211" s="62"/>
      <c r="BM211" s="62"/>
      <c r="BN211" s="62"/>
      <c r="BO211" s="62"/>
      <c r="BP211" s="62"/>
      <c r="BQ211" s="62"/>
      <c r="BR211" s="62"/>
      <c r="BS211" s="62"/>
      <c r="BT211" s="62"/>
      <c r="BU211" s="62"/>
      <c r="BV211" s="62"/>
      <c r="BW211" s="62"/>
      <c r="BX211" s="62"/>
      <c r="BY211" s="62"/>
    </row>
    <row r="212" spans="1:77" ht="13" thickBot="1" x14ac:dyDescent="0.3">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c r="AU212" s="62"/>
      <c r="AV212" s="62"/>
      <c r="AW212" s="62"/>
      <c r="AX212" s="62"/>
      <c r="AY212" s="62"/>
      <c r="AZ212" s="62"/>
      <c r="BA212" s="62"/>
      <c r="BB212" s="62"/>
      <c r="BC212" s="62"/>
      <c r="BD212" s="62"/>
      <c r="BE212" s="62"/>
      <c r="BF212" s="62"/>
      <c r="BG212" s="62"/>
      <c r="BH212" s="62"/>
      <c r="BI212" s="62"/>
      <c r="BJ212" s="62"/>
      <c r="BK212" s="62"/>
      <c r="BL212" s="62"/>
      <c r="BM212" s="62"/>
      <c r="BN212" s="62"/>
      <c r="BO212" s="62"/>
      <c r="BP212" s="62"/>
      <c r="BQ212" s="62"/>
      <c r="BR212" s="62"/>
      <c r="BS212" s="62"/>
      <c r="BT212" s="62"/>
      <c r="BU212" s="62"/>
      <c r="BV212" s="62"/>
      <c r="BW212" s="62"/>
      <c r="BX212" s="62"/>
      <c r="BY212" s="62"/>
    </row>
    <row r="213" spans="1:77" ht="13" thickBot="1" x14ac:dyDescent="0.3">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c r="AU213" s="62"/>
      <c r="AV213" s="62"/>
      <c r="AW213" s="62"/>
      <c r="AX213" s="62"/>
      <c r="AY213" s="62"/>
      <c r="AZ213" s="62"/>
      <c r="BA213" s="62"/>
      <c r="BB213" s="62"/>
      <c r="BC213" s="62"/>
      <c r="BD213" s="62"/>
      <c r="BE213" s="62"/>
      <c r="BF213" s="62"/>
      <c r="BG213" s="62"/>
      <c r="BH213" s="62"/>
      <c r="BI213" s="62"/>
      <c r="BJ213" s="62"/>
      <c r="BK213" s="62"/>
      <c r="BL213" s="62"/>
      <c r="BM213" s="62"/>
      <c r="BN213" s="62"/>
      <c r="BO213" s="62"/>
      <c r="BP213" s="62"/>
      <c r="BQ213" s="62"/>
      <c r="BR213" s="62"/>
      <c r="BS213" s="62"/>
      <c r="BT213" s="62"/>
      <c r="BU213" s="62"/>
      <c r="BV213" s="62"/>
      <c r="BW213" s="62"/>
      <c r="BX213" s="62"/>
      <c r="BY213" s="62"/>
    </row>
    <row r="214" spans="1:77" ht="13" thickBot="1" x14ac:dyDescent="0.3">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c r="AU214" s="62"/>
      <c r="AV214" s="62"/>
      <c r="AW214" s="62"/>
      <c r="AX214" s="62"/>
      <c r="AY214" s="62"/>
      <c r="AZ214" s="62"/>
      <c r="BA214" s="62"/>
      <c r="BB214" s="62"/>
      <c r="BC214" s="62"/>
      <c r="BD214" s="62"/>
      <c r="BE214" s="62"/>
      <c r="BF214" s="62"/>
      <c r="BG214" s="62"/>
      <c r="BH214" s="62"/>
      <c r="BI214" s="62"/>
      <c r="BJ214" s="62"/>
      <c r="BK214" s="62"/>
      <c r="BL214" s="62"/>
      <c r="BM214" s="62"/>
      <c r="BN214" s="62"/>
      <c r="BO214" s="62"/>
      <c r="BP214" s="62"/>
      <c r="BQ214" s="62"/>
      <c r="BR214" s="62"/>
      <c r="BS214" s="62"/>
      <c r="BT214" s="62"/>
      <c r="BU214" s="62"/>
      <c r="BV214" s="62"/>
      <c r="BW214" s="62"/>
      <c r="BX214" s="62"/>
      <c r="BY214" s="62"/>
    </row>
    <row r="215" spans="1:77" ht="13" thickBot="1" x14ac:dyDescent="0.3">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c r="BD215" s="62"/>
      <c r="BE215" s="62"/>
      <c r="BF215" s="62"/>
      <c r="BG215" s="62"/>
      <c r="BH215" s="62"/>
      <c r="BI215" s="62"/>
      <c r="BJ215" s="62"/>
      <c r="BK215" s="62"/>
      <c r="BL215" s="62"/>
      <c r="BM215" s="62"/>
      <c r="BN215" s="62"/>
      <c r="BO215" s="62"/>
      <c r="BP215" s="62"/>
      <c r="BQ215" s="62"/>
      <c r="BR215" s="62"/>
      <c r="BS215" s="62"/>
      <c r="BT215" s="62"/>
      <c r="BU215" s="62"/>
      <c r="BV215" s="62"/>
      <c r="BW215" s="62"/>
      <c r="BX215" s="62"/>
      <c r="BY215" s="62"/>
    </row>
    <row r="216" spans="1:77" ht="13" thickBot="1" x14ac:dyDescent="0.3">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row>
    <row r="217" spans="1:77" ht="13" thickBot="1" x14ac:dyDescent="0.3">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c r="AU217" s="62"/>
      <c r="AV217" s="62"/>
      <c r="AW217" s="62"/>
      <c r="AX217" s="62"/>
      <c r="AY217" s="62"/>
      <c r="AZ217" s="62"/>
      <c r="BA217" s="62"/>
      <c r="BB217" s="62"/>
      <c r="BC217" s="62"/>
      <c r="BD217" s="62"/>
      <c r="BE217" s="62"/>
      <c r="BF217" s="62"/>
      <c r="BG217" s="62"/>
      <c r="BH217" s="62"/>
      <c r="BI217" s="62"/>
      <c r="BJ217" s="62"/>
      <c r="BK217" s="62"/>
      <c r="BL217" s="62"/>
      <c r="BM217" s="62"/>
      <c r="BN217" s="62"/>
      <c r="BO217" s="62"/>
      <c r="BP217" s="62"/>
      <c r="BQ217" s="62"/>
      <c r="BR217" s="62"/>
      <c r="BS217" s="62"/>
      <c r="BT217" s="62"/>
      <c r="BU217" s="62"/>
      <c r="BV217" s="62"/>
      <c r="BW217" s="62"/>
      <c r="BX217" s="62"/>
      <c r="BY217" s="62"/>
    </row>
    <row r="218" spans="1:77" ht="13" thickBot="1" x14ac:dyDescent="0.3">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c r="BL218" s="62"/>
      <c r="BM218" s="62"/>
      <c r="BN218" s="62"/>
      <c r="BO218" s="62"/>
      <c r="BP218" s="62"/>
      <c r="BQ218" s="62"/>
      <c r="BR218" s="62"/>
      <c r="BS218" s="62"/>
      <c r="BT218" s="62"/>
      <c r="BU218" s="62"/>
      <c r="BV218" s="62"/>
      <c r="BW218" s="62"/>
      <c r="BX218" s="62"/>
      <c r="BY218" s="62"/>
    </row>
    <row r="219" spans="1:77" ht="13" thickBot="1" x14ac:dyDescent="0.3">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row>
    <row r="220" spans="1:77" ht="13" thickBot="1" x14ac:dyDescent="0.3">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c r="BL220" s="62"/>
      <c r="BM220" s="62"/>
      <c r="BN220" s="62"/>
      <c r="BO220" s="62"/>
      <c r="BP220" s="62"/>
      <c r="BQ220" s="62"/>
      <c r="BR220" s="62"/>
      <c r="BS220" s="62"/>
      <c r="BT220" s="62"/>
      <c r="BU220" s="62"/>
      <c r="BV220" s="62"/>
      <c r="BW220" s="62"/>
      <c r="BX220" s="62"/>
      <c r="BY220" s="62"/>
    </row>
    <row r="221" spans="1:77" ht="13" thickBot="1" x14ac:dyDescent="0.3">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c r="AU221" s="62"/>
      <c r="AV221" s="62"/>
      <c r="AW221" s="62"/>
      <c r="AX221" s="62"/>
      <c r="AY221" s="62"/>
      <c r="AZ221" s="62"/>
      <c r="BA221" s="62"/>
      <c r="BB221" s="62"/>
      <c r="BC221" s="62"/>
      <c r="BD221" s="62"/>
      <c r="BE221" s="62"/>
      <c r="BF221" s="62"/>
      <c r="BG221" s="62"/>
      <c r="BH221" s="62"/>
      <c r="BI221" s="62"/>
      <c r="BJ221" s="62"/>
      <c r="BK221" s="62"/>
      <c r="BL221" s="62"/>
      <c r="BM221" s="62"/>
      <c r="BN221" s="62"/>
      <c r="BO221" s="62"/>
      <c r="BP221" s="62"/>
      <c r="BQ221" s="62"/>
      <c r="BR221" s="62"/>
      <c r="BS221" s="62"/>
      <c r="BT221" s="62"/>
      <c r="BU221" s="62"/>
      <c r="BV221" s="62"/>
      <c r="BW221" s="62"/>
      <c r="BX221" s="62"/>
      <c r="BY221" s="62"/>
    </row>
    <row r="222" spans="1:77" ht="13" thickBot="1" x14ac:dyDescent="0.3">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c r="BE222" s="62"/>
      <c r="BF222" s="62"/>
      <c r="BG222" s="62"/>
      <c r="BH222" s="62"/>
      <c r="BI222" s="62"/>
      <c r="BJ222" s="62"/>
      <c r="BK222" s="62"/>
      <c r="BL222" s="62"/>
      <c r="BM222" s="62"/>
      <c r="BN222" s="62"/>
      <c r="BO222" s="62"/>
      <c r="BP222" s="62"/>
      <c r="BQ222" s="62"/>
      <c r="BR222" s="62"/>
      <c r="BS222" s="62"/>
      <c r="BT222" s="62"/>
      <c r="BU222" s="62"/>
      <c r="BV222" s="62"/>
      <c r="BW222" s="62"/>
      <c r="BX222" s="62"/>
      <c r="BY222" s="62"/>
    </row>
    <row r="223" spans="1:77" ht="13" thickBot="1" x14ac:dyDescent="0.3">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c r="AU223" s="62"/>
      <c r="AV223" s="62"/>
      <c r="AW223" s="62"/>
      <c r="AX223" s="62"/>
      <c r="AY223" s="62"/>
      <c r="AZ223" s="62"/>
      <c r="BA223" s="62"/>
      <c r="BB223" s="62"/>
      <c r="BC223" s="62"/>
      <c r="BD223" s="62"/>
      <c r="BE223" s="62"/>
      <c r="BF223" s="62"/>
      <c r="BG223" s="62"/>
      <c r="BH223" s="62"/>
      <c r="BI223" s="62"/>
      <c r="BJ223" s="62"/>
      <c r="BK223" s="62"/>
      <c r="BL223" s="62"/>
      <c r="BM223" s="62"/>
      <c r="BN223" s="62"/>
      <c r="BO223" s="62"/>
      <c r="BP223" s="62"/>
      <c r="BQ223" s="62"/>
      <c r="BR223" s="62"/>
      <c r="BS223" s="62"/>
      <c r="BT223" s="62"/>
      <c r="BU223" s="62"/>
      <c r="BV223" s="62"/>
      <c r="BW223" s="62"/>
      <c r="BX223" s="62"/>
      <c r="BY223" s="62"/>
    </row>
    <row r="224" spans="1:77" ht="13" thickBot="1" x14ac:dyDescent="0.3">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c r="BE224" s="62"/>
      <c r="BF224" s="62"/>
      <c r="BG224" s="62"/>
      <c r="BH224" s="62"/>
      <c r="BI224" s="62"/>
      <c r="BJ224" s="62"/>
      <c r="BK224" s="62"/>
      <c r="BL224" s="62"/>
      <c r="BM224" s="62"/>
      <c r="BN224" s="62"/>
      <c r="BO224" s="62"/>
      <c r="BP224" s="62"/>
      <c r="BQ224" s="62"/>
      <c r="BR224" s="62"/>
      <c r="BS224" s="62"/>
      <c r="BT224" s="62"/>
      <c r="BU224" s="62"/>
      <c r="BV224" s="62"/>
      <c r="BW224" s="62"/>
      <c r="BX224" s="62"/>
      <c r="BY224" s="62"/>
    </row>
    <row r="225" spans="1:77" ht="13" thickBot="1" x14ac:dyDescent="0.3">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c r="AU225" s="62"/>
      <c r="AV225" s="62"/>
      <c r="AW225" s="62"/>
      <c r="AX225" s="62"/>
      <c r="AY225" s="62"/>
      <c r="AZ225" s="62"/>
      <c r="BA225" s="62"/>
      <c r="BB225" s="62"/>
      <c r="BC225" s="62"/>
      <c r="BD225" s="62"/>
      <c r="BE225" s="62"/>
      <c r="BF225" s="62"/>
      <c r="BG225" s="62"/>
      <c r="BH225" s="62"/>
      <c r="BI225" s="62"/>
      <c r="BJ225" s="62"/>
      <c r="BK225" s="62"/>
      <c r="BL225" s="62"/>
      <c r="BM225" s="62"/>
      <c r="BN225" s="62"/>
      <c r="BO225" s="62"/>
      <c r="BP225" s="62"/>
      <c r="BQ225" s="62"/>
      <c r="BR225" s="62"/>
      <c r="BS225" s="62"/>
      <c r="BT225" s="62"/>
      <c r="BU225" s="62"/>
      <c r="BV225" s="62"/>
      <c r="BW225" s="62"/>
      <c r="BX225" s="62"/>
      <c r="BY225" s="62"/>
    </row>
    <row r="226" spans="1:77" ht="13" thickBot="1" x14ac:dyDescent="0.3">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c r="AU226" s="62"/>
      <c r="AV226" s="62"/>
      <c r="AW226" s="62"/>
      <c r="AX226" s="62"/>
      <c r="AY226" s="62"/>
      <c r="AZ226" s="62"/>
      <c r="BA226" s="62"/>
      <c r="BB226" s="62"/>
      <c r="BC226" s="62"/>
      <c r="BD226" s="62"/>
      <c r="BE226" s="62"/>
      <c r="BF226" s="62"/>
      <c r="BG226" s="62"/>
      <c r="BH226" s="62"/>
      <c r="BI226" s="62"/>
      <c r="BJ226" s="62"/>
      <c r="BK226" s="62"/>
      <c r="BL226" s="62"/>
      <c r="BM226" s="62"/>
      <c r="BN226" s="62"/>
      <c r="BO226" s="62"/>
      <c r="BP226" s="62"/>
      <c r="BQ226" s="62"/>
      <c r="BR226" s="62"/>
      <c r="BS226" s="62"/>
      <c r="BT226" s="62"/>
      <c r="BU226" s="62"/>
      <c r="BV226" s="62"/>
      <c r="BW226" s="62"/>
      <c r="BX226" s="62"/>
      <c r="BY226" s="62"/>
    </row>
    <row r="227" spans="1:77" ht="13" thickBot="1" x14ac:dyDescent="0.3">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c r="BE227" s="62"/>
      <c r="BF227" s="62"/>
      <c r="BG227" s="62"/>
      <c r="BH227" s="62"/>
      <c r="BI227" s="62"/>
      <c r="BJ227" s="62"/>
      <c r="BK227" s="62"/>
      <c r="BL227" s="62"/>
      <c r="BM227" s="62"/>
      <c r="BN227" s="62"/>
      <c r="BO227" s="62"/>
      <c r="BP227" s="62"/>
      <c r="BQ227" s="62"/>
      <c r="BR227" s="62"/>
      <c r="BS227" s="62"/>
      <c r="BT227" s="62"/>
      <c r="BU227" s="62"/>
      <c r="BV227" s="62"/>
      <c r="BW227" s="62"/>
      <c r="BX227" s="62"/>
      <c r="BY227" s="62"/>
    </row>
    <row r="228" spans="1:77" ht="13" thickBot="1" x14ac:dyDescent="0.3">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row>
    <row r="229" spans="1:77" ht="13" thickBot="1" x14ac:dyDescent="0.3">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c r="AU229" s="62"/>
      <c r="AV229" s="62"/>
      <c r="AW229" s="62"/>
      <c r="AX229" s="62"/>
      <c r="AY229" s="62"/>
      <c r="AZ229" s="62"/>
      <c r="BA229" s="62"/>
      <c r="BB229" s="62"/>
      <c r="BC229" s="62"/>
      <c r="BD229" s="62"/>
      <c r="BE229" s="62"/>
      <c r="BF229" s="62"/>
      <c r="BG229" s="62"/>
      <c r="BH229" s="62"/>
      <c r="BI229" s="62"/>
      <c r="BJ229" s="62"/>
      <c r="BK229" s="62"/>
      <c r="BL229" s="62"/>
      <c r="BM229" s="62"/>
      <c r="BN229" s="62"/>
      <c r="BO229" s="62"/>
      <c r="BP229" s="62"/>
      <c r="BQ229" s="62"/>
      <c r="BR229" s="62"/>
      <c r="BS229" s="62"/>
      <c r="BT229" s="62"/>
      <c r="BU229" s="62"/>
      <c r="BV229" s="62"/>
      <c r="BW229" s="62"/>
      <c r="BX229" s="62"/>
      <c r="BY229" s="62"/>
    </row>
    <row r="230" spans="1:77" ht="13" thickBot="1" x14ac:dyDescent="0.3">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c r="AU230" s="62"/>
      <c r="AV230" s="62"/>
      <c r="AW230" s="62"/>
      <c r="AX230" s="62"/>
      <c r="AY230" s="62"/>
      <c r="AZ230" s="62"/>
      <c r="BA230" s="62"/>
      <c r="BB230" s="62"/>
      <c r="BC230" s="62"/>
      <c r="BD230" s="62"/>
      <c r="BE230" s="62"/>
      <c r="BF230" s="62"/>
      <c r="BG230" s="62"/>
      <c r="BH230" s="62"/>
      <c r="BI230" s="62"/>
      <c r="BJ230" s="62"/>
      <c r="BK230" s="62"/>
      <c r="BL230" s="62"/>
      <c r="BM230" s="62"/>
      <c r="BN230" s="62"/>
      <c r="BO230" s="62"/>
      <c r="BP230" s="62"/>
      <c r="BQ230" s="62"/>
      <c r="BR230" s="62"/>
      <c r="BS230" s="62"/>
      <c r="BT230" s="62"/>
      <c r="BU230" s="62"/>
      <c r="BV230" s="62"/>
      <c r="BW230" s="62"/>
      <c r="BX230" s="62"/>
      <c r="BY230" s="62"/>
    </row>
    <row r="231" spans="1:77" ht="13" thickBot="1" x14ac:dyDescent="0.3">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c r="AU231" s="62"/>
      <c r="AV231" s="62"/>
      <c r="AW231" s="62"/>
      <c r="AX231" s="62"/>
      <c r="AY231" s="62"/>
      <c r="AZ231" s="62"/>
      <c r="BA231" s="62"/>
      <c r="BB231" s="62"/>
      <c r="BC231" s="62"/>
      <c r="BD231" s="62"/>
      <c r="BE231" s="62"/>
      <c r="BF231" s="62"/>
      <c r="BG231" s="62"/>
      <c r="BH231" s="62"/>
      <c r="BI231" s="62"/>
      <c r="BJ231" s="62"/>
      <c r="BK231" s="62"/>
      <c r="BL231" s="62"/>
      <c r="BM231" s="62"/>
      <c r="BN231" s="62"/>
      <c r="BO231" s="62"/>
      <c r="BP231" s="62"/>
      <c r="BQ231" s="62"/>
      <c r="BR231" s="62"/>
      <c r="BS231" s="62"/>
      <c r="BT231" s="62"/>
      <c r="BU231" s="62"/>
      <c r="BV231" s="62"/>
      <c r="BW231" s="62"/>
      <c r="BX231" s="62"/>
      <c r="BY231" s="62"/>
    </row>
    <row r="232" spans="1:77" ht="13" thickBot="1" x14ac:dyDescent="0.3">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c r="AU232" s="62"/>
      <c r="AV232" s="62"/>
      <c r="AW232" s="62"/>
      <c r="AX232" s="62"/>
      <c r="AY232" s="62"/>
      <c r="AZ232" s="62"/>
      <c r="BA232" s="62"/>
      <c r="BB232" s="62"/>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row>
    <row r="233" spans="1:77" ht="13" thickBot="1" x14ac:dyDescent="0.3">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c r="AU233" s="62"/>
      <c r="AV233" s="62"/>
      <c r="AW233" s="62"/>
      <c r="AX233" s="62"/>
      <c r="AY233" s="62"/>
      <c r="AZ233" s="62"/>
      <c r="BA233" s="62"/>
      <c r="BB233" s="62"/>
      <c r="BC233" s="62"/>
      <c r="BD233" s="62"/>
      <c r="BE233" s="62"/>
      <c r="BF233" s="62"/>
      <c r="BG233" s="62"/>
      <c r="BH233" s="62"/>
      <c r="BI233" s="62"/>
      <c r="BJ233" s="62"/>
      <c r="BK233" s="62"/>
      <c r="BL233" s="62"/>
      <c r="BM233" s="62"/>
      <c r="BN233" s="62"/>
      <c r="BO233" s="62"/>
      <c r="BP233" s="62"/>
      <c r="BQ233" s="62"/>
      <c r="BR233" s="62"/>
      <c r="BS233" s="62"/>
      <c r="BT233" s="62"/>
      <c r="BU233" s="62"/>
      <c r="BV233" s="62"/>
      <c r="BW233" s="62"/>
      <c r="BX233" s="62"/>
      <c r="BY233" s="62"/>
    </row>
    <row r="234" spans="1:77" ht="13" thickBot="1" x14ac:dyDescent="0.3">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row>
    <row r="235" spans="1:77" ht="13" thickBot="1" x14ac:dyDescent="0.3">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c r="AU235" s="62"/>
      <c r="AV235" s="62"/>
      <c r="AW235" s="62"/>
      <c r="AX235" s="62"/>
      <c r="AY235" s="62"/>
      <c r="AZ235" s="62"/>
      <c r="BA235" s="62"/>
      <c r="BB235" s="62"/>
      <c r="BC235" s="62"/>
      <c r="BD235" s="62"/>
      <c r="BE235" s="62"/>
      <c r="BF235" s="62"/>
      <c r="BG235" s="62"/>
      <c r="BH235" s="62"/>
      <c r="BI235" s="62"/>
      <c r="BJ235" s="62"/>
      <c r="BK235" s="62"/>
      <c r="BL235" s="62"/>
      <c r="BM235" s="62"/>
      <c r="BN235" s="62"/>
      <c r="BO235" s="62"/>
      <c r="BP235" s="62"/>
      <c r="BQ235" s="62"/>
      <c r="BR235" s="62"/>
      <c r="BS235" s="62"/>
      <c r="BT235" s="62"/>
      <c r="BU235" s="62"/>
      <c r="BV235" s="62"/>
      <c r="BW235" s="62"/>
      <c r="BX235" s="62"/>
      <c r="BY235" s="62"/>
    </row>
    <row r="236" spans="1:77" ht="13" thickBot="1" x14ac:dyDescent="0.3">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c r="AU236" s="62"/>
      <c r="AV236" s="62"/>
      <c r="AW236" s="62"/>
      <c r="AX236" s="62"/>
      <c r="AY236" s="62"/>
      <c r="AZ236" s="62"/>
      <c r="BA236" s="62"/>
      <c r="BB236" s="62"/>
      <c r="BC236" s="62"/>
      <c r="BD236" s="62"/>
      <c r="BE236" s="62"/>
      <c r="BF236" s="62"/>
      <c r="BG236" s="62"/>
      <c r="BH236" s="62"/>
      <c r="BI236" s="62"/>
      <c r="BJ236" s="62"/>
      <c r="BK236" s="62"/>
      <c r="BL236" s="62"/>
      <c r="BM236" s="62"/>
      <c r="BN236" s="62"/>
      <c r="BO236" s="62"/>
      <c r="BP236" s="62"/>
      <c r="BQ236" s="62"/>
      <c r="BR236" s="62"/>
      <c r="BS236" s="62"/>
      <c r="BT236" s="62"/>
      <c r="BU236" s="62"/>
      <c r="BV236" s="62"/>
      <c r="BW236" s="62"/>
      <c r="BX236" s="62"/>
      <c r="BY236" s="62"/>
    </row>
    <row r="237" spans="1:77" ht="13" thickBot="1" x14ac:dyDescent="0.3">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c r="AU237" s="62"/>
      <c r="AV237" s="62"/>
      <c r="AW237" s="62"/>
      <c r="AX237" s="62"/>
      <c r="AY237" s="62"/>
      <c r="AZ237" s="62"/>
      <c r="BA237" s="62"/>
      <c r="BB237" s="62"/>
      <c r="BC237" s="62"/>
      <c r="BD237" s="62"/>
      <c r="BE237" s="62"/>
      <c r="BF237" s="62"/>
      <c r="BG237" s="62"/>
      <c r="BH237" s="62"/>
      <c r="BI237" s="62"/>
      <c r="BJ237" s="62"/>
      <c r="BK237" s="62"/>
      <c r="BL237" s="62"/>
      <c r="BM237" s="62"/>
      <c r="BN237" s="62"/>
      <c r="BO237" s="62"/>
      <c r="BP237" s="62"/>
      <c r="BQ237" s="62"/>
      <c r="BR237" s="62"/>
      <c r="BS237" s="62"/>
      <c r="BT237" s="62"/>
      <c r="BU237" s="62"/>
      <c r="BV237" s="62"/>
      <c r="BW237" s="62"/>
      <c r="BX237" s="62"/>
      <c r="BY237" s="62"/>
    </row>
    <row r="238" spans="1:77" ht="13" thickBot="1" x14ac:dyDescent="0.3">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c r="AU238" s="62"/>
      <c r="AV238" s="62"/>
      <c r="AW238" s="62"/>
      <c r="AX238" s="62"/>
      <c r="AY238" s="62"/>
      <c r="AZ238" s="62"/>
      <c r="BA238" s="62"/>
      <c r="BB238" s="62"/>
      <c r="BC238" s="62"/>
      <c r="BD238" s="62"/>
      <c r="BE238" s="62"/>
      <c r="BF238" s="62"/>
      <c r="BG238" s="62"/>
      <c r="BH238" s="62"/>
      <c r="BI238" s="62"/>
      <c r="BJ238" s="62"/>
      <c r="BK238" s="62"/>
      <c r="BL238" s="62"/>
      <c r="BM238" s="62"/>
      <c r="BN238" s="62"/>
      <c r="BO238" s="62"/>
      <c r="BP238" s="62"/>
      <c r="BQ238" s="62"/>
      <c r="BR238" s="62"/>
      <c r="BS238" s="62"/>
      <c r="BT238" s="62"/>
      <c r="BU238" s="62"/>
      <c r="BV238" s="62"/>
      <c r="BW238" s="62"/>
      <c r="BX238" s="62"/>
      <c r="BY238" s="62"/>
    </row>
    <row r="239" spans="1:77" ht="13" thickBot="1" x14ac:dyDescent="0.3">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c r="AU239" s="62"/>
      <c r="AV239" s="62"/>
      <c r="AW239" s="62"/>
      <c r="AX239" s="62"/>
      <c r="AY239" s="62"/>
      <c r="AZ239" s="62"/>
      <c r="BA239" s="62"/>
      <c r="BB239" s="62"/>
      <c r="BC239" s="62"/>
      <c r="BD239" s="62"/>
      <c r="BE239" s="62"/>
      <c r="BF239" s="62"/>
      <c r="BG239" s="62"/>
      <c r="BH239" s="62"/>
      <c r="BI239" s="62"/>
      <c r="BJ239" s="62"/>
      <c r="BK239" s="62"/>
      <c r="BL239" s="62"/>
      <c r="BM239" s="62"/>
      <c r="BN239" s="62"/>
      <c r="BO239" s="62"/>
      <c r="BP239" s="62"/>
      <c r="BQ239" s="62"/>
      <c r="BR239" s="62"/>
      <c r="BS239" s="62"/>
      <c r="BT239" s="62"/>
      <c r="BU239" s="62"/>
      <c r="BV239" s="62"/>
      <c r="BW239" s="62"/>
      <c r="BX239" s="62"/>
      <c r="BY239" s="62"/>
    </row>
    <row r="240" spans="1:77" ht="13" thickBot="1" x14ac:dyDescent="0.3">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row>
    <row r="241" spans="1:77" ht="13" thickBot="1" x14ac:dyDescent="0.3">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row>
    <row r="242" spans="1:77" ht="13" thickBot="1" x14ac:dyDescent="0.3">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c r="AU242" s="62"/>
      <c r="AV242" s="62"/>
      <c r="AW242" s="62"/>
      <c r="AX242" s="62"/>
      <c r="AY242" s="62"/>
      <c r="AZ242" s="62"/>
      <c r="BA242" s="62"/>
      <c r="BB242" s="62"/>
      <c r="BC242" s="62"/>
      <c r="BD242" s="62"/>
      <c r="BE242" s="62"/>
      <c r="BF242" s="62"/>
      <c r="BG242" s="62"/>
      <c r="BH242" s="62"/>
      <c r="BI242" s="62"/>
      <c r="BJ242" s="62"/>
      <c r="BK242" s="62"/>
      <c r="BL242" s="62"/>
      <c r="BM242" s="62"/>
      <c r="BN242" s="62"/>
      <c r="BO242" s="62"/>
      <c r="BP242" s="62"/>
      <c r="BQ242" s="62"/>
      <c r="BR242" s="62"/>
      <c r="BS242" s="62"/>
      <c r="BT242" s="62"/>
      <c r="BU242" s="62"/>
      <c r="BV242" s="62"/>
      <c r="BW242" s="62"/>
      <c r="BX242" s="62"/>
      <c r="BY242" s="62"/>
    </row>
    <row r="243" spans="1:77" ht="13" thickBot="1" x14ac:dyDescent="0.3">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c r="AU243" s="62"/>
      <c r="AV243" s="62"/>
      <c r="AW243" s="62"/>
      <c r="AX243" s="62"/>
      <c r="AY243" s="62"/>
      <c r="AZ243" s="62"/>
      <c r="BA243" s="62"/>
      <c r="BB243" s="62"/>
      <c r="BC243" s="62"/>
      <c r="BD243" s="62"/>
      <c r="BE243" s="62"/>
      <c r="BF243" s="62"/>
      <c r="BG243" s="62"/>
      <c r="BH243" s="62"/>
      <c r="BI243" s="62"/>
      <c r="BJ243" s="62"/>
      <c r="BK243" s="62"/>
      <c r="BL243" s="62"/>
      <c r="BM243" s="62"/>
      <c r="BN243" s="62"/>
      <c r="BO243" s="62"/>
      <c r="BP243" s="62"/>
      <c r="BQ243" s="62"/>
      <c r="BR243" s="62"/>
      <c r="BS243" s="62"/>
      <c r="BT243" s="62"/>
      <c r="BU243" s="62"/>
      <c r="BV243" s="62"/>
      <c r="BW243" s="62"/>
      <c r="BX243" s="62"/>
      <c r="BY243" s="62"/>
    </row>
    <row r="244" spans="1:77" ht="13" thickBot="1" x14ac:dyDescent="0.3">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c r="AU244" s="62"/>
      <c r="AV244" s="62"/>
      <c r="AW244" s="62"/>
      <c r="AX244" s="62"/>
      <c r="AY244" s="62"/>
      <c r="AZ244" s="62"/>
      <c r="BA244" s="62"/>
      <c r="BB244" s="62"/>
      <c r="BC244" s="62"/>
      <c r="BD244" s="62"/>
      <c r="BE244" s="62"/>
      <c r="BF244" s="62"/>
      <c r="BG244" s="62"/>
      <c r="BH244" s="62"/>
      <c r="BI244" s="62"/>
      <c r="BJ244" s="62"/>
      <c r="BK244" s="62"/>
      <c r="BL244" s="62"/>
      <c r="BM244" s="62"/>
      <c r="BN244" s="62"/>
      <c r="BO244" s="62"/>
      <c r="BP244" s="62"/>
      <c r="BQ244" s="62"/>
      <c r="BR244" s="62"/>
      <c r="BS244" s="62"/>
      <c r="BT244" s="62"/>
      <c r="BU244" s="62"/>
      <c r="BV244" s="62"/>
      <c r="BW244" s="62"/>
      <c r="BX244" s="62"/>
      <c r="BY244" s="62"/>
    </row>
    <row r="245" spans="1:77" ht="13" thickBot="1" x14ac:dyDescent="0.3">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c r="AU245" s="62"/>
      <c r="AV245" s="62"/>
      <c r="AW245" s="62"/>
      <c r="AX245" s="62"/>
      <c r="AY245" s="62"/>
      <c r="AZ245" s="62"/>
      <c r="BA245" s="62"/>
      <c r="BB245" s="62"/>
      <c r="BC245" s="62"/>
      <c r="BD245" s="62"/>
      <c r="BE245" s="62"/>
      <c r="BF245" s="62"/>
      <c r="BG245" s="62"/>
      <c r="BH245" s="62"/>
      <c r="BI245" s="62"/>
      <c r="BJ245" s="62"/>
      <c r="BK245" s="62"/>
      <c r="BL245" s="62"/>
      <c r="BM245" s="62"/>
      <c r="BN245" s="62"/>
      <c r="BO245" s="62"/>
      <c r="BP245" s="62"/>
      <c r="BQ245" s="62"/>
      <c r="BR245" s="62"/>
      <c r="BS245" s="62"/>
      <c r="BT245" s="62"/>
      <c r="BU245" s="62"/>
      <c r="BV245" s="62"/>
      <c r="BW245" s="62"/>
      <c r="BX245" s="62"/>
      <c r="BY245" s="62"/>
    </row>
    <row r="246" spans="1:77" ht="13" thickBot="1" x14ac:dyDescent="0.3">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c r="AU246" s="62"/>
      <c r="AV246" s="62"/>
      <c r="AW246" s="62"/>
      <c r="AX246" s="62"/>
      <c r="AY246" s="62"/>
      <c r="AZ246" s="62"/>
      <c r="BA246" s="62"/>
      <c r="BB246" s="62"/>
      <c r="BC246" s="62"/>
      <c r="BD246" s="62"/>
      <c r="BE246" s="62"/>
      <c r="BF246" s="62"/>
      <c r="BG246" s="62"/>
      <c r="BH246" s="62"/>
      <c r="BI246" s="62"/>
      <c r="BJ246" s="62"/>
      <c r="BK246" s="62"/>
      <c r="BL246" s="62"/>
      <c r="BM246" s="62"/>
      <c r="BN246" s="62"/>
      <c r="BO246" s="62"/>
      <c r="BP246" s="62"/>
      <c r="BQ246" s="62"/>
      <c r="BR246" s="62"/>
      <c r="BS246" s="62"/>
      <c r="BT246" s="62"/>
      <c r="BU246" s="62"/>
      <c r="BV246" s="62"/>
      <c r="BW246" s="62"/>
      <c r="BX246" s="62"/>
      <c r="BY246" s="62"/>
    </row>
    <row r="247" spans="1:77" ht="13" thickBot="1" x14ac:dyDescent="0.3">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c r="AU247" s="62"/>
      <c r="AV247" s="62"/>
      <c r="AW247" s="62"/>
      <c r="AX247" s="62"/>
      <c r="AY247" s="62"/>
      <c r="AZ247" s="62"/>
      <c r="BA247" s="62"/>
      <c r="BB247" s="62"/>
      <c r="BC247" s="62"/>
      <c r="BD247" s="62"/>
      <c r="BE247" s="62"/>
      <c r="BF247" s="62"/>
      <c r="BG247" s="62"/>
      <c r="BH247" s="62"/>
      <c r="BI247" s="62"/>
      <c r="BJ247" s="62"/>
      <c r="BK247" s="62"/>
      <c r="BL247" s="62"/>
      <c r="BM247" s="62"/>
      <c r="BN247" s="62"/>
      <c r="BO247" s="62"/>
      <c r="BP247" s="62"/>
      <c r="BQ247" s="62"/>
      <c r="BR247" s="62"/>
      <c r="BS247" s="62"/>
      <c r="BT247" s="62"/>
      <c r="BU247" s="62"/>
      <c r="BV247" s="62"/>
      <c r="BW247" s="62"/>
      <c r="BX247" s="62"/>
      <c r="BY247" s="62"/>
    </row>
    <row r="248" spans="1:77" ht="13" thickBot="1" x14ac:dyDescent="0.3">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c r="AU248" s="62"/>
      <c r="AV248" s="62"/>
      <c r="AW248" s="62"/>
      <c r="AX248" s="62"/>
      <c r="AY248" s="62"/>
      <c r="AZ248" s="62"/>
      <c r="BA248" s="62"/>
      <c r="BB248" s="62"/>
      <c r="BC248" s="62"/>
      <c r="BD248" s="62"/>
      <c r="BE248" s="62"/>
      <c r="BF248" s="62"/>
      <c r="BG248" s="62"/>
      <c r="BH248" s="62"/>
      <c r="BI248" s="62"/>
      <c r="BJ248" s="62"/>
      <c r="BK248" s="62"/>
      <c r="BL248" s="62"/>
      <c r="BM248" s="62"/>
      <c r="BN248" s="62"/>
      <c r="BO248" s="62"/>
      <c r="BP248" s="62"/>
      <c r="BQ248" s="62"/>
      <c r="BR248" s="62"/>
      <c r="BS248" s="62"/>
      <c r="BT248" s="62"/>
      <c r="BU248" s="62"/>
      <c r="BV248" s="62"/>
      <c r="BW248" s="62"/>
      <c r="BX248" s="62"/>
      <c r="BY248" s="62"/>
    </row>
    <row r="249" spans="1:77" ht="13" thickBot="1" x14ac:dyDescent="0.3">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c r="AU249" s="62"/>
      <c r="AV249" s="62"/>
      <c r="AW249" s="62"/>
      <c r="AX249" s="62"/>
      <c r="AY249" s="62"/>
      <c r="AZ249" s="62"/>
      <c r="BA249" s="62"/>
      <c r="BB249" s="62"/>
      <c r="BC249" s="62"/>
      <c r="BD249" s="62"/>
      <c r="BE249" s="62"/>
      <c r="BF249" s="62"/>
      <c r="BG249" s="62"/>
      <c r="BH249" s="62"/>
      <c r="BI249" s="62"/>
      <c r="BJ249" s="62"/>
      <c r="BK249" s="62"/>
      <c r="BL249" s="62"/>
      <c r="BM249" s="62"/>
      <c r="BN249" s="62"/>
      <c r="BO249" s="62"/>
      <c r="BP249" s="62"/>
      <c r="BQ249" s="62"/>
      <c r="BR249" s="62"/>
      <c r="BS249" s="62"/>
      <c r="BT249" s="62"/>
      <c r="BU249" s="62"/>
      <c r="BV249" s="62"/>
      <c r="BW249" s="62"/>
      <c r="BX249" s="62"/>
      <c r="BY249" s="62"/>
    </row>
    <row r="250" spans="1:77" ht="13" thickBot="1" x14ac:dyDescent="0.3">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c r="AU250" s="62"/>
      <c r="AV250" s="62"/>
      <c r="AW250" s="62"/>
      <c r="AX250" s="62"/>
      <c r="AY250" s="62"/>
      <c r="AZ250" s="62"/>
      <c r="BA250" s="62"/>
      <c r="BB250" s="62"/>
      <c r="BC250" s="62"/>
      <c r="BD250" s="62"/>
      <c r="BE250" s="62"/>
      <c r="BF250" s="62"/>
      <c r="BG250" s="62"/>
      <c r="BH250" s="62"/>
      <c r="BI250" s="62"/>
      <c r="BJ250" s="62"/>
      <c r="BK250" s="62"/>
      <c r="BL250" s="62"/>
      <c r="BM250" s="62"/>
      <c r="BN250" s="62"/>
      <c r="BO250" s="62"/>
      <c r="BP250" s="62"/>
      <c r="BQ250" s="62"/>
      <c r="BR250" s="62"/>
      <c r="BS250" s="62"/>
      <c r="BT250" s="62"/>
      <c r="BU250" s="62"/>
      <c r="BV250" s="62"/>
      <c r="BW250" s="62"/>
      <c r="BX250" s="62"/>
      <c r="BY250" s="62"/>
    </row>
    <row r="251" spans="1:77" ht="13" thickBot="1" x14ac:dyDescent="0.3">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c r="AU251" s="62"/>
      <c r="AV251" s="62"/>
      <c r="AW251" s="62"/>
      <c r="AX251" s="62"/>
      <c r="AY251" s="62"/>
      <c r="AZ251" s="62"/>
      <c r="BA251" s="62"/>
      <c r="BB251" s="62"/>
      <c r="BC251" s="62"/>
      <c r="BD251" s="62"/>
      <c r="BE251" s="62"/>
      <c r="BF251" s="62"/>
      <c r="BG251" s="62"/>
      <c r="BH251" s="62"/>
      <c r="BI251" s="62"/>
      <c r="BJ251" s="62"/>
      <c r="BK251" s="62"/>
      <c r="BL251" s="62"/>
      <c r="BM251" s="62"/>
      <c r="BN251" s="62"/>
      <c r="BO251" s="62"/>
      <c r="BP251" s="62"/>
      <c r="BQ251" s="62"/>
      <c r="BR251" s="62"/>
      <c r="BS251" s="62"/>
      <c r="BT251" s="62"/>
      <c r="BU251" s="62"/>
      <c r="BV251" s="62"/>
      <c r="BW251" s="62"/>
      <c r="BX251" s="62"/>
      <c r="BY251" s="62"/>
    </row>
    <row r="252" spans="1:77" ht="13" thickBot="1" x14ac:dyDescent="0.3">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c r="AU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62"/>
      <c r="BU252" s="62"/>
      <c r="BV252" s="62"/>
      <c r="BW252" s="62"/>
      <c r="BX252" s="62"/>
      <c r="BY252" s="62"/>
    </row>
    <row r="253" spans="1:77" ht="13" thickBot="1" x14ac:dyDescent="0.3">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row>
    <row r="254" spans="1:77" ht="13" thickBot="1" x14ac:dyDescent="0.3">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c r="AU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62"/>
      <c r="BU254" s="62"/>
      <c r="BV254" s="62"/>
      <c r="BW254" s="62"/>
      <c r="BX254" s="62"/>
      <c r="BY254" s="62"/>
    </row>
    <row r="255" spans="1:77" ht="13" thickBot="1" x14ac:dyDescent="0.3">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c r="AU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62"/>
      <c r="BU255" s="62"/>
      <c r="BV255" s="62"/>
      <c r="BW255" s="62"/>
      <c r="BX255" s="62"/>
      <c r="BY255" s="62"/>
    </row>
    <row r="256" spans="1:77" ht="13" thickBot="1" x14ac:dyDescent="0.3">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c r="AU256" s="62"/>
      <c r="AV256" s="62"/>
      <c r="AW256" s="62"/>
      <c r="AX256" s="62"/>
      <c r="AY256" s="62"/>
      <c r="AZ256" s="62"/>
      <c r="BA256" s="62"/>
      <c r="BB256" s="62"/>
      <c r="BC256" s="62"/>
      <c r="BD256" s="62"/>
      <c r="BE256" s="62"/>
      <c r="BF256" s="62"/>
      <c r="BG256" s="62"/>
      <c r="BH256" s="62"/>
      <c r="BI256" s="62"/>
      <c r="BJ256" s="62"/>
      <c r="BK256" s="62"/>
      <c r="BL256" s="62"/>
      <c r="BM256" s="62"/>
      <c r="BN256" s="62"/>
      <c r="BO256" s="62"/>
      <c r="BP256" s="62"/>
      <c r="BQ256" s="62"/>
      <c r="BR256" s="62"/>
      <c r="BS256" s="62"/>
      <c r="BT256" s="62"/>
      <c r="BU256" s="62"/>
      <c r="BV256" s="62"/>
      <c r="BW256" s="62"/>
      <c r="BX256" s="62"/>
      <c r="BY256" s="62"/>
    </row>
    <row r="257" spans="1:77" ht="13" thickBot="1" x14ac:dyDescent="0.3">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c r="AU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62"/>
      <c r="BU257" s="62"/>
      <c r="BV257" s="62"/>
      <c r="BW257" s="62"/>
      <c r="BX257" s="62"/>
      <c r="BY257" s="62"/>
    </row>
    <row r="258" spans="1:77" ht="13" thickBot="1" x14ac:dyDescent="0.3">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c r="AU258" s="62"/>
      <c r="AV258" s="62"/>
      <c r="AW258" s="62"/>
      <c r="AX258" s="62"/>
      <c r="AY258" s="62"/>
      <c r="AZ258" s="62"/>
      <c r="BA258" s="62"/>
      <c r="BB258" s="62"/>
      <c r="BC258" s="62"/>
      <c r="BD258" s="62"/>
      <c r="BE258" s="62"/>
      <c r="BF258" s="62"/>
      <c r="BG258" s="62"/>
      <c r="BH258" s="62"/>
      <c r="BI258" s="62"/>
      <c r="BJ258" s="62"/>
      <c r="BK258" s="62"/>
      <c r="BL258" s="62"/>
      <c r="BM258" s="62"/>
      <c r="BN258" s="62"/>
      <c r="BO258" s="62"/>
      <c r="BP258" s="62"/>
      <c r="BQ258" s="62"/>
      <c r="BR258" s="62"/>
      <c r="BS258" s="62"/>
      <c r="BT258" s="62"/>
      <c r="BU258" s="62"/>
      <c r="BV258" s="62"/>
      <c r="BW258" s="62"/>
      <c r="BX258" s="62"/>
      <c r="BY258" s="62"/>
    </row>
    <row r="259" spans="1:77" ht="13" thickBot="1" x14ac:dyDescent="0.3">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c r="AU259" s="62"/>
      <c r="AV259" s="62"/>
      <c r="AW259" s="62"/>
      <c r="AX259" s="62"/>
      <c r="AY259" s="62"/>
      <c r="AZ259" s="62"/>
      <c r="BA259" s="62"/>
      <c r="BB259" s="62"/>
      <c r="BC259" s="62"/>
      <c r="BD259" s="62"/>
      <c r="BE259" s="62"/>
      <c r="BF259" s="62"/>
      <c r="BG259" s="62"/>
      <c r="BH259" s="62"/>
      <c r="BI259" s="62"/>
      <c r="BJ259" s="62"/>
      <c r="BK259" s="62"/>
      <c r="BL259" s="62"/>
      <c r="BM259" s="62"/>
      <c r="BN259" s="62"/>
      <c r="BO259" s="62"/>
      <c r="BP259" s="62"/>
      <c r="BQ259" s="62"/>
      <c r="BR259" s="62"/>
      <c r="BS259" s="62"/>
      <c r="BT259" s="62"/>
      <c r="BU259" s="62"/>
      <c r="BV259" s="62"/>
      <c r="BW259" s="62"/>
      <c r="BX259" s="62"/>
      <c r="BY259" s="62"/>
    </row>
    <row r="260" spans="1:77" ht="13" thickBot="1" x14ac:dyDescent="0.3">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row>
    <row r="261" spans="1:77" ht="13" thickBot="1" x14ac:dyDescent="0.3">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c r="AU261" s="62"/>
      <c r="AV261" s="62"/>
      <c r="AW261" s="62"/>
      <c r="AX261" s="62"/>
      <c r="AY261" s="62"/>
      <c r="AZ261" s="62"/>
      <c r="BA261" s="62"/>
      <c r="BB261" s="62"/>
      <c r="BC261" s="62"/>
      <c r="BD261" s="62"/>
      <c r="BE261" s="62"/>
      <c r="BF261" s="62"/>
      <c r="BG261" s="62"/>
      <c r="BH261" s="62"/>
      <c r="BI261" s="62"/>
      <c r="BJ261" s="62"/>
      <c r="BK261" s="62"/>
      <c r="BL261" s="62"/>
      <c r="BM261" s="62"/>
      <c r="BN261" s="62"/>
      <c r="BO261" s="62"/>
      <c r="BP261" s="62"/>
      <c r="BQ261" s="62"/>
      <c r="BR261" s="62"/>
      <c r="BS261" s="62"/>
      <c r="BT261" s="62"/>
      <c r="BU261" s="62"/>
      <c r="BV261" s="62"/>
      <c r="BW261" s="62"/>
      <c r="BX261" s="62"/>
      <c r="BY261" s="62"/>
    </row>
    <row r="262" spans="1:77" ht="13" thickBot="1" x14ac:dyDescent="0.3">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c r="AU262" s="62"/>
      <c r="AV262" s="62"/>
      <c r="AW262" s="62"/>
      <c r="AX262" s="62"/>
      <c r="AY262" s="62"/>
      <c r="AZ262" s="62"/>
      <c r="BA262" s="62"/>
      <c r="BB262" s="62"/>
      <c r="BC262" s="62"/>
      <c r="BD262" s="62"/>
      <c r="BE262" s="62"/>
      <c r="BF262" s="62"/>
      <c r="BG262" s="62"/>
      <c r="BH262" s="62"/>
      <c r="BI262" s="62"/>
      <c r="BJ262" s="62"/>
      <c r="BK262" s="62"/>
      <c r="BL262" s="62"/>
      <c r="BM262" s="62"/>
      <c r="BN262" s="62"/>
      <c r="BO262" s="62"/>
      <c r="BP262" s="62"/>
      <c r="BQ262" s="62"/>
      <c r="BR262" s="62"/>
      <c r="BS262" s="62"/>
      <c r="BT262" s="62"/>
      <c r="BU262" s="62"/>
      <c r="BV262" s="62"/>
      <c r="BW262" s="62"/>
      <c r="BX262" s="62"/>
      <c r="BY262" s="62"/>
    </row>
    <row r="263" spans="1:77" ht="13" thickBot="1" x14ac:dyDescent="0.3">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c r="AU263" s="62"/>
      <c r="AV263" s="62"/>
      <c r="AW263" s="62"/>
      <c r="AX263" s="62"/>
      <c r="AY263" s="62"/>
      <c r="AZ263" s="62"/>
      <c r="BA263" s="62"/>
      <c r="BB263" s="62"/>
      <c r="BC263" s="62"/>
      <c r="BD263" s="62"/>
      <c r="BE263" s="62"/>
      <c r="BF263" s="62"/>
      <c r="BG263" s="62"/>
      <c r="BH263" s="62"/>
      <c r="BI263" s="62"/>
      <c r="BJ263" s="62"/>
      <c r="BK263" s="62"/>
      <c r="BL263" s="62"/>
      <c r="BM263" s="62"/>
      <c r="BN263" s="62"/>
      <c r="BO263" s="62"/>
      <c r="BP263" s="62"/>
      <c r="BQ263" s="62"/>
      <c r="BR263" s="62"/>
      <c r="BS263" s="62"/>
      <c r="BT263" s="62"/>
      <c r="BU263" s="62"/>
      <c r="BV263" s="62"/>
      <c r="BW263" s="62"/>
      <c r="BX263" s="62"/>
      <c r="BY263" s="62"/>
    </row>
    <row r="264" spans="1:77" ht="13" thickBot="1" x14ac:dyDescent="0.3">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c r="AU264" s="62"/>
      <c r="AV264" s="62"/>
      <c r="AW264" s="62"/>
      <c r="AX264" s="62"/>
      <c r="AY264" s="62"/>
      <c r="AZ264" s="62"/>
      <c r="BA264" s="62"/>
      <c r="BB264" s="62"/>
      <c r="BC264" s="62"/>
      <c r="BD264" s="62"/>
      <c r="BE264" s="62"/>
      <c r="BF264" s="62"/>
      <c r="BG264" s="62"/>
      <c r="BH264" s="62"/>
      <c r="BI264" s="62"/>
      <c r="BJ264" s="62"/>
      <c r="BK264" s="62"/>
      <c r="BL264" s="62"/>
      <c r="BM264" s="62"/>
      <c r="BN264" s="62"/>
      <c r="BO264" s="62"/>
      <c r="BP264" s="62"/>
      <c r="BQ264" s="62"/>
      <c r="BR264" s="62"/>
      <c r="BS264" s="62"/>
      <c r="BT264" s="62"/>
      <c r="BU264" s="62"/>
      <c r="BV264" s="62"/>
      <c r="BW264" s="62"/>
      <c r="BX264" s="62"/>
      <c r="BY264" s="62"/>
    </row>
    <row r="265" spans="1:77" ht="13" thickBot="1" x14ac:dyDescent="0.3">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c r="AU265" s="62"/>
      <c r="AV265" s="62"/>
      <c r="AW265" s="62"/>
      <c r="AX265" s="62"/>
      <c r="AY265" s="62"/>
      <c r="AZ265" s="62"/>
      <c r="BA265" s="62"/>
      <c r="BB265" s="62"/>
      <c r="BC265" s="62"/>
      <c r="BD265" s="62"/>
      <c r="BE265" s="62"/>
      <c r="BF265" s="62"/>
      <c r="BG265" s="62"/>
      <c r="BH265" s="62"/>
      <c r="BI265" s="62"/>
      <c r="BJ265" s="62"/>
      <c r="BK265" s="62"/>
      <c r="BL265" s="62"/>
      <c r="BM265" s="62"/>
      <c r="BN265" s="62"/>
      <c r="BO265" s="62"/>
      <c r="BP265" s="62"/>
      <c r="BQ265" s="62"/>
      <c r="BR265" s="62"/>
      <c r="BS265" s="62"/>
      <c r="BT265" s="62"/>
      <c r="BU265" s="62"/>
      <c r="BV265" s="62"/>
      <c r="BW265" s="62"/>
      <c r="BX265" s="62"/>
      <c r="BY265" s="62"/>
    </row>
    <row r="266" spans="1:77" ht="13" thickBot="1" x14ac:dyDescent="0.3">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c r="AU266" s="62"/>
      <c r="AV266" s="62"/>
      <c r="AW266" s="62"/>
      <c r="AX266" s="62"/>
      <c r="AY266" s="62"/>
      <c r="AZ266" s="62"/>
      <c r="BA266" s="62"/>
      <c r="BB266" s="62"/>
      <c r="BC266" s="62"/>
      <c r="BD266" s="62"/>
      <c r="BE266" s="62"/>
      <c r="BF266" s="62"/>
      <c r="BG266" s="62"/>
      <c r="BH266" s="62"/>
      <c r="BI266" s="62"/>
      <c r="BJ266" s="62"/>
      <c r="BK266" s="62"/>
      <c r="BL266" s="62"/>
      <c r="BM266" s="62"/>
      <c r="BN266" s="62"/>
      <c r="BO266" s="62"/>
      <c r="BP266" s="62"/>
      <c r="BQ266" s="62"/>
      <c r="BR266" s="62"/>
      <c r="BS266" s="62"/>
      <c r="BT266" s="62"/>
      <c r="BU266" s="62"/>
      <c r="BV266" s="62"/>
      <c r="BW266" s="62"/>
      <c r="BX266" s="62"/>
      <c r="BY266" s="62"/>
    </row>
    <row r="267" spans="1:77" ht="13" thickBot="1" x14ac:dyDescent="0.3">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c r="AU267" s="62"/>
      <c r="AV267" s="62"/>
      <c r="AW267" s="62"/>
      <c r="AX267" s="62"/>
      <c r="AY267" s="62"/>
      <c r="AZ267" s="62"/>
      <c r="BA267" s="62"/>
      <c r="BB267" s="62"/>
      <c r="BC267" s="62"/>
      <c r="BD267" s="62"/>
      <c r="BE267" s="62"/>
      <c r="BF267" s="62"/>
      <c r="BG267" s="62"/>
      <c r="BH267" s="62"/>
      <c r="BI267" s="62"/>
      <c r="BJ267" s="62"/>
      <c r="BK267" s="62"/>
      <c r="BL267" s="62"/>
      <c r="BM267" s="62"/>
      <c r="BN267" s="62"/>
      <c r="BO267" s="62"/>
      <c r="BP267" s="62"/>
      <c r="BQ267" s="62"/>
      <c r="BR267" s="62"/>
      <c r="BS267" s="62"/>
      <c r="BT267" s="62"/>
      <c r="BU267" s="62"/>
      <c r="BV267" s="62"/>
      <c r="BW267" s="62"/>
      <c r="BX267" s="62"/>
      <c r="BY267" s="62"/>
    </row>
    <row r="268" spans="1:77" ht="13" thickBot="1" x14ac:dyDescent="0.3">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c r="AU268" s="62"/>
      <c r="AV268" s="62"/>
      <c r="AW268" s="62"/>
      <c r="AX268" s="62"/>
      <c r="AY268" s="62"/>
      <c r="AZ268" s="62"/>
      <c r="BA268" s="62"/>
      <c r="BB268" s="62"/>
      <c r="BC268" s="62"/>
      <c r="BD268" s="62"/>
      <c r="BE268" s="62"/>
      <c r="BF268" s="62"/>
      <c r="BG268" s="62"/>
      <c r="BH268" s="62"/>
      <c r="BI268" s="62"/>
      <c r="BJ268" s="62"/>
      <c r="BK268" s="62"/>
      <c r="BL268" s="62"/>
      <c r="BM268" s="62"/>
      <c r="BN268" s="62"/>
      <c r="BO268" s="62"/>
      <c r="BP268" s="62"/>
      <c r="BQ268" s="62"/>
      <c r="BR268" s="62"/>
      <c r="BS268" s="62"/>
      <c r="BT268" s="62"/>
      <c r="BU268" s="62"/>
      <c r="BV268" s="62"/>
      <c r="BW268" s="62"/>
      <c r="BX268" s="62"/>
      <c r="BY268" s="62"/>
    </row>
    <row r="269" spans="1:77" ht="13" thickBot="1" x14ac:dyDescent="0.3">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c r="AU269" s="62"/>
      <c r="AV269" s="62"/>
      <c r="AW269" s="62"/>
      <c r="AX269" s="62"/>
      <c r="AY269" s="62"/>
      <c r="AZ269" s="62"/>
      <c r="BA269" s="62"/>
      <c r="BB269" s="62"/>
      <c r="BC269" s="62"/>
      <c r="BD269" s="62"/>
      <c r="BE269" s="62"/>
      <c r="BF269" s="62"/>
      <c r="BG269" s="62"/>
      <c r="BH269" s="62"/>
      <c r="BI269" s="62"/>
      <c r="BJ269" s="62"/>
      <c r="BK269" s="62"/>
      <c r="BL269" s="62"/>
      <c r="BM269" s="62"/>
      <c r="BN269" s="62"/>
      <c r="BO269" s="62"/>
      <c r="BP269" s="62"/>
      <c r="BQ269" s="62"/>
      <c r="BR269" s="62"/>
      <c r="BS269" s="62"/>
      <c r="BT269" s="62"/>
      <c r="BU269" s="62"/>
      <c r="BV269" s="62"/>
      <c r="BW269" s="62"/>
      <c r="BX269" s="62"/>
      <c r="BY269" s="62"/>
    </row>
    <row r="270" spans="1:77" ht="13" thickBot="1" x14ac:dyDescent="0.3">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2"/>
      <c r="AS270" s="62"/>
      <c r="AT270" s="62"/>
      <c r="AU270" s="62"/>
      <c r="AV270" s="62"/>
      <c r="AW270" s="62"/>
      <c r="AX270" s="62"/>
      <c r="AY270" s="62"/>
      <c r="AZ270" s="62"/>
      <c r="BA270" s="62"/>
      <c r="BB270" s="62"/>
      <c r="BC270" s="62"/>
      <c r="BD270" s="62"/>
      <c r="BE270" s="62"/>
      <c r="BF270" s="62"/>
      <c r="BG270" s="62"/>
      <c r="BH270" s="62"/>
      <c r="BI270" s="62"/>
      <c r="BJ270" s="62"/>
      <c r="BK270" s="62"/>
      <c r="BL270" s="62"/>
      <c r="BM270" s="62"/>
      <c r="BN270" s="62"/>
      <c r="BO270" s="62"/>
      <c r="BP270" s="62"/>
      <c r="BQ270" s="62"/>
      <c r="BR270" s="62"/>
      <c r="BS270" s="62"/>
      <c r="BT270" s="62"/>
      <c r="BU270" s="62"/>
      <c r="BV270" s="62"/>
      <c r="BW270" s="62"/>
      <c r="BX270" s="62"/>
      <c r="BY270" s="62"/>
    </row>
    <row r="271" spans="1:77" ht="13" thickBot="1" x14ac:dyDescent="0.3">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c r="AU271" s="62"/>
      <c r="AV271" s="62"/>
      <c r="AW271" s="62"/>
      <c r="AX271" s="62"/>
      <c r="AY271" s="62"/>
      <c r="AZ271" s="62"/>
      <c r="BA271" s="62"/>
      <c r="BB271" s="62"/>
      <c r="BC271" s="62"/>
      <c r="BD271" s="62"/>
      <c r="BE271" s="62"/>
      <c r="BF271" s="62"/>
      <c r="BG271" s="62"/>
      <c r="BH271" s="62"/>
      <c r="BI271" s="62"/>
      <c r="BJ271" s="62"/>
      <c r="BK271" s="62"/>
      <c r="BL271" s="62"/>
      <c r="BM271" s="62"/>
      <c r="BN271" s="62"/>
      <c r="BO271" s="62"/>
      <c r="BP271" s="62"/>
      <c r="BQ271" s="62"/>
      <c r="BR271" s="62"/>
      <c r="BS271" s="62"/>
      <c r="BT271" s="62"/>
      <c r="BU271" s="62"/>
      <c r="BV271" s="62"/>
      <c r="BW271" s="62"/>
      <c r="BX271" s="62"/>
      <c r="BY271" s="62"/>
    </row>
    <row r="272" spans="1:77" ht="13" thickBot="1" x14ac:dyDescent="0.3">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c r="AU272" s="62"/>
      <c r="AV272" s="62"/>
      <c r="AW272" s="62"/>
      <c r="AX272" s="62"/>
      <c r="AY272" s="62"/>
      <c r="AZ272" s="62"/>
      <c r="BA272" s="62"/>
      <c r="BB272" s="62"/>
      <c r="BC272" s="62"/>
      <c r="BD272" s="62"/>
      <c r="BE272" s="62"/>
      <c r="BF272" s="62"/>
      <c r="BG272" s="62"/>
      <c r="BH272" s="62"/>
      <c r="BI272" s="62"/>
      <c r="BJ272" s="62"/>
      <c r="BK272" s="62"/>
      <c r="BL272" s="62"/>
      <c r="BM272" s="62"/>
      <c r="BN272" s="62"/>
      <c r="BO272" s="62"/>
      <c r="BP272" s="62"/>
      <c r="BQ272" s="62"/>
      <c r="BR272" s="62"/>
      <c r="BS272" s="62"/>
      <c r="BT272" s="62"/>
      <c r="BU272" s="62"/>
      <c r="BV272" s="62"/>
      <c r="BW272" s="62"/>
      <c r="BX272" s="62"/>
      <c r="BY272" s="62"/>
    </row>
    <row r="273" spans="1:77" ht="13" thickBot="1" x14ac:dyDescent="0.3">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row>
    <row r="274" spans="1:77" ht="13" thickBot="1" x14ac:dyDescent="0.3">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c r="AU274" s="62"/>
      <c r="AV274" s="62"/>
      <c r="AW274" s="62"/>
      <c r="AX274" s="62"/>
      <c r="AY274" s="62"/>
      <c r="AZ274" s="62"/>
      <c r="BA274" s="62"/>
      <c r="BB274" s="62"/>
      <c r="BC274" s="62"/>
      <c r="BD274" s="62"/>
      <c r="BE274" s="62"/>
      <c r="BF274" s="62"/>
      <c r="BG274" s="62"/>
      <c r="BH274" s="62"/>
      <c r="BI274" s="62"/>
      <c r="BJ274" s="62"/>
      <c r="BK274" s="62"/>
      <c r="BL274" s="62"/>
      <c r="BM274" s="62"/>
      <c r="BN274" s="62"/>
      <c r="BO274" s="62"/>
      <c r="BP274" s="62"/>
      <c r="BQ274" s="62"/>
      <c r="BR274" s="62"/>
      <c r="BS274" s="62"/>
      <c r="BT274" s="62"/>
      <c r="BU274" s="62"/>
      <c r="BV274" s="62"/>
      <c r="BW274" s="62"/>
      <c r="BX274" s="62"/>
      <c r="BY274" s="62"/>
    </row>
    <row r="275" spans="1:77" ht="13" thickBot="1" x14ac:dyDescent="0.3">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c r="AU275" s="62"/>
      <c r="AV275" s="62"/>
      <c r="AW275" s="62"/>
      <c r="AX275" s="62"/>
      <c r="AY275" s="62"/>
      <c r="AZ275" s="62"/>
      <c r="BA275" s="62"/>
      <c r="BB275" s="62"/>
      <c r="BC275" s="62"/>
      <c r="BD275" s="62"/>
      <c r="BE275" s="62"/>
      <c r="BF275" s="62"/>
      <c r="BG275" s="62"/>
      <c r="BH275" s="62"/>
      <c r="BI275" s="62"/>
      <c r="BJ275" s="62"/>
      <c r="BK275" s="62"/>
      <c r="BL275" s="62"/>
      <c r="BM275" s="62"/>
      <c r="BN275" s="62"/>
      <c r="BO275" s="62"/>
      <c r="BP275" s="62"/>
      <c r="BQ275" s="62"/>
      <c r="BR275" s="62"/>
      <c r="BS275" s="62"/>
      <c r="BT275" s="62"/>
      <c r="BU275" s="62"/>
      <c r="BV275" s="62"/>
      <c r="BW275" s="62"/>
      <c r="BX275" s="62"/>
      <c r="BY275" s="62"/>
    </row>
    <row r="276" spans="1:77" ht="13" thickBot="1" x14ac:dyDescent="0.3">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c r="BD276" s="62"/>
      <c r="BE276" s="62"/>
      <c r="BF276" s="62"/>
      <c r="BG276" s="62"/>
      <c r="BH276" s="62"/>
      <c r="BI276" s="62"/>
      <c r="BJ276" s="62"/>
      <c r="BK276" s="62"/>
      <c r="BL276" s="62"/>
      <c r="BM276" s="62"/>
      <c r="BN276" s="62"/>
      <c r="BO276" s="62"/>
      <c r="BP276" s="62"/>
      <c r="BQ276" s="62"/>
      <c r="BR276" s="62"/>
      <c r="BS276" s="62"/>
      <c r="BT276" s="62"/>
      <c r="BU276" s="62"/>
      <c r="BV276" s="62"/>
      <c r="BW276" s="62"/>
      <c r="BX276" s="62"/>
      <c r="BY276" s="62"/>
    </row>
    <row r="277" spans="1:77" ht="13" thickBot="1" x14ac:dyDescent="0.3">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row>
    <row r="278" spans="1:77" ht="13" thickBot="1" x14ac:dyDescent="0.3">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row>
    <row r="279" spans="1:77" ht="13" thickBot="1" x14ac:dyDescent="0.3">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c r="AU279" s="62"/>
      <c r="AV279" s="62"/>
      <c r="AW279" s="62"/>
      <c r="AX279" s="62"/>
      <c r="AY279" s="62"/>
      <c r="AZ279" s="62"/>
      <c r="BA279" s="62"/>
      <c r="BB279" s="62"/>
      <c r="BC279" s="62"/>
      <c r="BD279" s="62"/>
      <c r="BE279" s="62"/>
      <c r="BF279" s="62"/>
      <c r="BG279" s="62"/>
      <c r="BH279" s="62"/>
      <c r="BI279" s="62"/>
      <c r="BJ279" s="62"/>
      <c r="BK279" s="62"/>
      <c r="BL279" s="62"/>
      <c r="BM279" s="62"/>
      <c r="BN279" s="62"/>
      <c r="BO279" s="62"/>
      <c r="BP279" s="62"/>
      <c r="BQ279" s="62"/>
      <c r="BR279" s="62"/>
      <c r="BS279" s="62"/>
      <c r="BT279" s="62"/>
      <c r="BU279" s="62"/>
      <c r="BV279" s="62"/>
      <c r="BW279" s="62"/>
      <c r="BX279" s="62"/>
      <c r="BY279" s="62"/>
    </row>
    <row r="280" spans="1:77" ht="13" thickBot="1" x14ac:dyDescent="0.3">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c r="AU280" s="62"/>
      <c r="AV280" s="62"/>
      <c r="AW280" s="62"/>
      <c r="AX280" s="62"/>
      <c r="AY280" s="62"/>
      <c r="AZ280" s="62"/>
      <c r="BA280" s="62"/>
      <c r="BB280" s="62"/>
      <c r="BC280" s="62"/>
      <c r="BD280" s="62"/>
      <c r="BE280" s="62"/>
      <c r="BF280" s="62"/>
      <c r="BG280" s="62"/>
      <c r="BH280" s="62"/>
      <c r="BI280" s="62"/>
      <c r="BJ280" s="62"/>
      <c r="BK280" s="62"/>
      <c r="BL280" s="62"/>
      <c r="BM280" s="62"/>
      <c r="BN280" s="62"/>
      <c r="BO280" s="62"/>
      <c r="BP280" s="62"/>
      <c r="BQ280" s="62"/>
      <c r="BR280" s="62"/>
      <c r="BS280" s="62"/>
      <c r="BT280" s="62"/>
      <c r="BU280" s="62"/>
      <c r="BV280" s="62"/>
      <c r="BW280" s="62"/>
      <c r="BX280" s="62"/>
      <c r="BY280" s="62"/>
    </row>
    <row r="281" spans="1:77" ht="13" thickBot="1" x14ac:dyDescent="0.3">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c r="BD281" s="62"/>
      <c r="BE281" s="62"/>
      <c r="BF281" s="62"/>
      <c r="BG281" s="62"/>
      <c r="BH281" s="62"/>
      <c r="BI281" s="62"/>
      <c r="BJ281" s="62"/>
      <c r="BK281" s="62"/>
      <c r="BL281" s="62"/>
      <c r="BM281" s="62"/>
      <c r="BN281" s="62"/>
      <c r="BO281" s="62"/>
      <c r="BP281" s="62"/>
      <c r="BQ281" s="62"/>
      <c r="BR281" s="62"/>
      <c r="BS281" s="62"/>
      <c r="BT281" s="62"/>
      <c r="BU281" s="62"/>
      <c r="BV281" s="62"/>
      <c r="BW281" s="62"/>
      <c r="BX281" s="62"/>
      <c r="BY281" s="62"/>
    </row>
    <row r="282" spans="1:77" ht="13" thickBot="1" x14ac:dyDescent="0.3">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c r="AU282" s="62"/>
      <c r="AV282" s="62"/>
      <c r="AW282" s="62"/>
      <c r="AX282" s="62"/>
      <c r="AY282" s="62"/>
      <c r="AZ282" s="62"/>
      <c r="BA282" s="62"/>
      <c r="BB282" s="62"/>
      <c r="BC282" s="62"/>
      <c r="BD282" s="62"/>
      <c r="BE282" s="62"/>
      <c r="BF282" s="62"/>
      <c r="BG282" s="62"/>
      <c r="BH282" s="62"/>
      <c r="BI282" s="62"/>
      <c r="BJ282" s="62"/>
      <c r="BK282" s="62"/>
      <c r="BL282" s="62"/>
      <c r="BM282" s="62"/>
      <c r="BN282" s="62"/>
      <c r="BO282" s="62"/>
      <c r="BP282" s="62"/>
      <c r="BQ282" s="62"/>
      <c r="BR282" s="62"/>
      <c r="BS282" s="62"/>
      <c r="BT282" s="62"/>
      <c r="BU282" s="62"/>
      <c r="BV282" s="62"/>
      <c r="BW282" s="62"/>
      <c r="BX282" s="62"/>
      <c r="BY282" s="62"/>
    </row>
    <row r="283" spans="1:77" ht="13" thickBot="1" x14ac:dyDescent="0.3">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c r="BD283" s="62"/>
      <c r="BE283" s="62"/>
      <c r="BF283" s="62"/>
      <c r="BG283" s="62"/>
      <c r="BH283" s="62"/>
      <c r="BI283" s="62"/>
      <c r="BJ283" s="62"/>
      <c r="BK283" s="62"/>
      <c r="BL283" s="62"/>
      <c r="BM283" s="62"/>
      <c r="BN283" s="62"/>
      <c r="BO283" s="62"/>
      <c r="BP283" s="62"/>
      <c r="BQ283" s="62"/>
      <c r="BR283" s="62"/>
      <c r="BS283" s="62"/>
      <c r="BT283" s="62"/>
      <c r="BU283" s="62"/>
      <c r="BV283" s="62"/>
      <c r="BW283" s="62"/>
      <c r="BX283" s="62"/>
      <c r="BY283" s="62"/>
    </row>
    <row r="284" spans="1:77" ht="13" thickBot="1" x14ac:dyDescent="0.3">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c r="AU284" s="62"/>
      <c r="AV284" s="62"/>
      <c r="AW284" s="62"/>
      <c r="AX284" s="62"/>
      <c r="AY284" s="62"/>
      <c r="AZ284" s="62"/>
      <c r="BA284" s="62"/>
      <c r="BB284" s="62"/>
      <c r="BC284" s="62"/>
      <c r="BD284" s="62"/>
      <c r="BE284" s="62"/>
      <c r="BF284" s="62"/>
      <c r="BG284" s="62"/>
      <c r="BH284" s="62"/>
      <c r="BI284" s="62"/>
      <c r="BJ284" s="62"/>
      <c r="BK284" s="62"/>
      <c r="BL284" s="62"/>
      <c r="BM284" s="62"/>
      <c r="BN284" s="62"/>
      <c r="BO284" s="62"/>
      <c r="BP284" s="62"/>
      <c r="BQ284" s="62"/>
      <c r="BR284" s="62"/>
      <c r="BS284" s="62"/>
      <c r="BT284" s="62"/>
      <c r="BU284" s="62"/>
      <c r="BV284" s="62"/>
      <c r="BW284" s="62"/>
      <c r="BX284" s="62"/>
      <c r="BY284" s="62"/>
    </row>
    <row r="285" spans="1:77" ht="13" thickBot="1" x14ac:dyDescent="0.3">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row>
    <row r="286" spans="1:77" ht="13" thickBot="1" x14ac:dyDescent="0.3">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row>
    <row r="287" spans="1:77" ht="13" thickBot="1" x14ac:dyDescent="0.3">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row>
    <row r="288" spans="1:77" ht="13" thickBot="1" x14ac:dyDescent="0.3">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row>
    <row r="289" spans="1:77" ht="13" thickBot="1" x14ac:dyDescent="0.3">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row>
    <row r="290" spans="1:77" ht="13" thickBot="1" x14ac:dyDescent="0.3">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row>
    <row r="291" spans="1:77" ht="13" thickBot="1" x14ac:dyDescent="0.3">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row>
    <row r="292" spans="1:77" ht="13" thickBot="1" x14ac:dyDescent="0.3">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row>
    <row r="293" spans="1:77" ht="13" thickBot="1" x14ac:dyDescent="0.3">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c r="AU293" s="62"/>
      <c r="AV293" s="62"/>
      <c r="AW293" s="62"/>
      <c r="AX293" s="62"/>
      <c r="AY293" s="62"/>
      <c r="AZ293" s="62"/>
      <c r="BA293" s="62"/>
      <c r="BB293" s="62"/>
      <c r="BC293" s="62"/>
      <c r="BD293" s="62"/>
      <c r="BE293" s="62"/>
      <c r="BF293" s="62"/>
      <c r="BG293" s="62"/>
      <c r="BH293" s="62"/>
      <c r="BI293" s="62"/>
      <c r="BJ293" s="62"/>
      <c r="BK293" s="62"/>
      <c r="BL293" s="62"/>
      <c r="BM293" s="62"/>
      <c r="BN293" s="62"/>
      <c r="BO293" s="62"/>
      <c r="BP293" s="62"/>
      <c r="BQ293" s="62"/>
      <c r="BR293" s="62"/>
      <c r="BS293" s="62"/>
      <c r="BT293" s="62"/>
      <c r="BU293" s="62"/>
      <c r="BV293" s="62"/>
      <c r="BW293" s="62"/>
      <c r="BX293" s="62"/>
      <c r="BY293" s="62"/>
    </row>
    <row r="294" spans="1:77" ht="13" thickBot="1" x14ac:dyDescent="0.3">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c r="AU294" s="62"/>
      <c r="AV294" s="62"/>
      <c r="AW294" s="62"/>
      <c r="AX294" s="62"/>
      <c r="AY294" s="62"/>
      <c r="AZ294" s="62"/>
      <c r="BA294" s="62"/>
      <c r="BB294" s="62"/>
      <c r="BC294" s="62"/>
      <c r="BD294" s="62"/>
      <c r="BE294" s="62"/>
      <c r="BF294" s="62"/>
      <c r="BG294" s="62"/>
      <c r="BH294" s="62"/>
      <c r="BI294" s="62"/>
      <c r="BJ294" s="62"/>
      <c r="BK294" s="62"/>
      <c r="BL294" s="62"/>
      <c r="BM294" s="62"/>
      <c r="BN294" s="62"/>
      <c r="BO294" s="62"/>
      <c r="BP294" s="62"/>
      <c r="BQ294" s="62"/>
      <c r="BR294" s="62"/>
      <c r="BS294" s="62"/>
      <c r="BT294" s="62"/>
      <c r="BU294" s="62"/>
      <c r="BV294" s="62"/>
      <c r="BW294" s="62"/>
      <c r="BX294" s="62"/>
      <c r="BY294" s="62"/>
    </row>
    <row r="295" spans="1:77" ht="13" thickBot="1" x14ac:dyDescent="0.3">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row>
    <row r="296" spans="1:77" ht="13" thickBot="1" x14ac:dyDescent="0.3">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row>
    <row r="297" spans="1:77" ht="13" thickBot="1" x14ac:dyDescent="0.3">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row>
    <row r="298" spans="1:77" ht="13" thickBot="1" x14ac:dyDescent="0.3">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row>
    <row r="299" spans="1:77" ht="13" thickBot="1" x14ac:dyDescent="0.3">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row>
    <row r="300" spans="1:77" ht="13" thickBot="1" x14ac:dyDescent="0.3">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row>
    <row r="301" spans="1:77" ht="13" thickBot="1" x14ac:dyDescent="0.3">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row>
    <row r="302" spans="1:77" ht="13" thickBot="1" x14ac:dyDescent="0.3">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row>
    <row r="303" spans="1:77" ht="13" thickBot="1" x14ac:dyDescent="0.3">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row>
    <row r="304" spans="1:77" ht="13" thickBot="1" x14ac:dyDescent="0.3">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row>
    <row r="305" spans="1:77" ht="13" thickBot="1" x14ac:dyDescent="0.3">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row>
    <row r="306" spans="1:77" ht="13" thickBot="1" x14ac:dyDescent="0.3">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c r="AU306" s="62"/>
      <c r="AV306" s="62"/>
      <c r="AW306" s="62"/>
      <c r="AX306" s="62"/>
      <c r="AY306" s="62"/>
      <c r="AZ306" s="62"/>
      <c r="BA306" s="62"/>
      <c r="BB306" s="62"/>
      <c r="BC306" s="62"/>
      <c r="BD306" s="62"/>
      <c r="BE306" s="62"/>
      <c r="BF306" s="62"/>
      <c r="BG306" s="62"/>
      <c r="BH306" s="62"/>
      <c r="BI306" s="62"/>
      <c r="BJ306" s="62"/>
      <c r="BK306" s="62"/>
      <c r="BL306" s="62"/>
      <c r="BM306" s="62"/>
      <c r="BN306" s="62"/>
      <c r="BO306" s="62"/>
      <c r="BP306" s="62"/>
      <c r="BQ306" s="62"/>
      <c r="BR306" s="62"/>
      <c r="BS306" s="62"/>
      <c r="BT306" s="62"/>
      <c r="BU306" s="62"/>
      <c r="BV306" s="62"/>
      <c r="BW306" s="62"/>
      <c r="BX306" s="62"/>
      <c r="BY306" s="62"/>
    </row>
    <row r="307" spans="1:77" ht="13" thickBot="1" x14ac:dyDescent="0.3">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c r="AU307" s="62"/>
      <c r="AV307" s="62"/>
      <c r="AW307" s="62"/>
      <c r="AX307" s="62"/>
      <c r="AY307" s="62"/>
      <c r="AZ307" s="62"/>
      <c r="BA307" s="62"/>
      <c r="BB307" s="62"/>
      <c r="BC307" s="62"/>
      <c r="BD307" s="62"/>
      <c r="BE307" s="62"/>
      <c r="BF307" s="62"/>
      <c r="BG307" s="62"/>
      <c r="BH307" s="62"/>
      <c r="BI307" s="62"/>
      <c r="BJ307" s="62"/>
      <c r="BK307" s="62"/>
      <c r="BL307" s="62"/>
      <c r="BM307" s="62"/>
      <c r="BN307" s="62"/>
      <c r="BO307" s="62"/>
      <c r="BP307" s="62"/>
      <c r="BQ307" s="62"/>
      <c r="BR307" s="62"/>
      <c r="BS307" s="62"/>
      <c r="BT307" s="62"/>
      <c r="BU307" s="62"/>
      <c r="BV307" s="62"/>
      <c r="BW307" s="62"/>
      <c r="BX307" s="62"/>
      <c r="BY307" s="62"/>
    </row>
    <row r="308" spans="1:77" ht="13" thickBot="1" x14ac:dyDescent="0.3">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c r="AU308" s="62"/>
      <c r="AV308" s="62"/>
      <c r="AW308" s="62"/>
      <c r="AX308" s="62"/>
      <c r="AY308" s="62"/>
      <c r="AZ308" s="62"/>
      <c r="BA308" s="62"/>
      <c r="BB308" s="62"/>
      <c r="BC308" s="62"/>
      <c r="BD308" s="62"/>
      <c r="BE308" s="62"/>
      <c r="BF308" s="62"/>
      <c r="BG308" s="62"/>
      <c r="BH308" s="62"/>
      <c r="BI308" s="62"/>
      <c r="BJ308" s="62"/>
      <c r="BK308" s="62"/>
      <c r="BL308" s="62"/>
      <c r="BM308" s="62"/>
      <c r="BN308" s="62"/>
      <c r="BO308" s="62"/>
      <c r="BP308" s="62"/>
      <c r="BQ308" s="62"/>
      <c r="BR308" s="62"/>
      <c r="BS308" s="62"/>
      <c r="BT308" s="62"/>
      <c r="BU308" s="62"/>
      <c r="BV308" s="62"/>
      <c r="BW308" s="62"/>
      <c r="BX308" s="62"/>
      <c r="BY308" s="62"/>
    </row>
    <row r="309" spans="1:77" ht="13" thickBot="1" x14ac:dyDescent="0.3">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c r="AU309" s="62"/>
      <c r="AV309" s="62"/>
      <c r="AW309" s="62"/>
      <c r="AX309" s="62"/>
      <c r="AY309" s="62"/>
      <c r="AZ309" s="62"/>
      <c r="BA309" s="62"/>
      <c r="BB309" s="62"/>
      <c r="BC309" s="62"/>
      <c r="BD309" s="62"/>
      <c r="BE309" s="62"/>
      <c r="BF309" s="62"/>
      <c r="BG309" s="62"/>
      <c r="BH309" s="62"/>
      <c r="BI309" s="62"/>
      <c r="BJ309" s="62"/>
      <c r="BK309" s="62"/>
      <c r="BL309" s="62"/>
      <c r="BM309" s="62"/>
      <c r="BN309" s="62"/>
      <c r="BO309" s="62"/>
      <c r="BP309" s="62"/>
      <c r="BQ309" s="62"/>
      <c r="BR309" s="62"/>
      <c r="BS309" s="62"/>
      <c r="BT309" s="62"/>
      <c r="BU309" s="62"/>
      <c r="BV309" s="62"/>
      <c r="BW309" s="62"/>
      <c r="BX309" s="62"/>
      <c r="BY309" s="62"/>
    </row>
    <row r="310" spans="1:77" ht="13" thickBot="1" x14ac:dyDescent="0.3">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c r="AU310" s="62"/>
      <c r="AV310" s="62"/>
      <c r="AW310" s="62"/>
      <c r="AX310" s="62"/>
      <c r="AY310" s="62"/>
      <c r="AZ310" s="62"/>
      <c r="BA310" s="62"/>
      <c r="BB310" s="62"/>
      <c r="BC310" s="62"/>
      <c r="BD310" s="62"/>
      <c r="BE310" s="62"/>
      <c r="BF310" s="62"/>
      <c r="BG310" s="62"/>
      <c r="BH310" s="62"/>
      <c r="BI310" s="62"/>
      <c r="BJ310" s="62"/>
      <c r="BK310" s="62"/>
      <c r="BL310" s="62"/>
      <c r="BM310" s="62"/>
      <c r="BN310" s="62"/>
      <c r="BO310" s="62"/>
      <c r="BP310" s="62"/>
      <c r="BQ310" s="62"/>
      <c r="BR310" s="62"/>
      <c r="BS310" s="62"/>
      <c r="BT310" s="62"/>
      <c r="BU310" s="62"/>
      <c r="BV310" s="62"/>
      <c r="BW310" s="62"/>
      <c r="BX310" s="62"/>
      <c r="BY310" s="62"/>
    </row>
    <row r="311" spans="1:77" ht="13" thickBot="1" x14ac:dyDescent="0.3">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row>
    <row r="312" spans="1:77" ht="13" thickBot="1" x14ac:dyDescent="0.3">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row>
    <row r="313" spans="1:77" ht="13" thickBot="1" x14ac:dyDescent="0.3">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row>
    <row r="314" spans="1:77" ht="13" thickBot="1" x14ac:dyDescent="0.3">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row>
    <row r="315" spans="1:77" ht="13" thickBot="1" x14ac:dyDescent="0.3">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row>
    <row r="316" spans="1:77" ht="13" thickBot="1" x14ac:dyDescent="0.3">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row>
    <row r="317" spans="1:77" ht="13" thickBot="1" x14ac:dyDescent="0.3">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row>
    <row r="318" spans="1:77" ht="13" thickBot="1" x14ac:dyDescent="0.3">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c r="AU318" s="62"/>
      <c r="AV318" s="62"/>
      <c r="AW318" s="62"/>
      <c r="AX318" s="62"/>
      <c r="AY318" s="62"/>
      <c r="AZ318" s="62"/>
      <c r="BA318" s="62"/>
      <c r="BB318" s="62"/>
      <c r="BC318" s="62"/>
      <c r="BD318" s="62"/>
      <c r="BE318" s="62"/>
      <c r="BF318" s="62"/>
      <c r="BG318" s="62"/>
      <c r="BH318" s="62"/>
      <c r="BI318" s="62"/>
      <c r="BJ318" s="62"/>
      <c r="BK318" s="62"/>
      <c r="BL318" s="62"/>
      <c r="BM318" s="62"/>
      <c r="BN318" s="62"/>
      <c r="BO318" s="62"/>
      <c r="BP318" s="62"/>
      <c r="BQ318" s="62"/>
      <c r="BR318" s="62"/>
      <c r="BS318" s="62"/>
      <c r="BT318" s="62"/>
      <c r="BU318" s="62"/>
      <c r="BV318" s="62"/>
      <c r="BW318" s="62"/>
      <c r="BX318" s="62"/>
      <c r="BY318" s="62"/>
    </row>
    <row r="319" spans="1:77" ht="13" thickBot="1" x14ac:dyDescent="0.3">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c r="BD319" s="62"/>
      <c r="BE319" s="62"/>
      <c r="BF319" s="62"/>
      <c r="BG319" s="62"/>
      <c r="BH319" s="62"/>
      <c r="BI319" s="62"/>
      <c r="BJ319" s="62"/>
      <c r="BK319" s="62"/>
      <c r="BL319" s="62"/>
      <c r="BM319" s="62"/>
      <c r="BN319" s="62"/>
      <c r="BO319" s="62"/>
      <c r="BP319" s="62"/>
      <c r="BQ319" s="62"/>
      <c r="BR319" s="62"/>
      <c r="BS319" s="62"/>
      <c r="BT319" s="62"/>
      <c r="BU319" s="62"/>
      <c r="BV319" s="62"/>
      <c r="BW319" s="62"/>
      <c r="BX319" s="62"/>
      <c r="BY319" s="62"/>
    </row>
    <row r="320" spans="1:77" ht="13" thickBot="1" x14ac:dyDescent="0.3">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row>
    <row r="321" spans="1:77" ht="13" thickBot="1" x14ac:dyDescent="0.3">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c r="AU321" s="62"/>
      <c r="AV321" s="62"/>
      <c r="AW321" s="62"/>
      <c r="AX321" s="62"/>
      <c r="AY321" s="62"/>
      <c r="AZ321" s="62"/>
      <c r="BA321" s="62"/>
      <c r="BB321" s="62"/>
      <c r="BC321" s="62"/>
      <c r="BD321" s="62"/>
      <c r="BE321" s="62"/>
      <c r="BF321" s="62"/>
      <c r="BG321" s="62"/>
      <c r="BH321" s="62"/>
      <c r="BI321" s="62"/>
      <c r="BJ321" s="62"/>
      <c r="BK321" s="62"/>
      <c r="BL321" s="62"/>
      <c r="BM321" s="62"/>
      <c r="BN321" s="62"/>
      <c r="BO321" s="62"/>
      <c r="BP321" s="62"/>
      <c r="BQ321" s="62"/>
      <c r="BR321" s="62"/>
      <c r="BS321" s="62"/>
      <c r="BT321" s="62"/>
      <c r="BU321" s="62"/>
      <c r="BV321" s="62"/>
      <c r="BW321" s="62"/>
      <c r="BX321" s="62"/>
      <c r="BY321" s="62"/>
    </row>
    <row r="322" spans="1:77" ht="13" thickBot="1" x14ac:dyDescent="0.3">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c r="AU322" s="62"/>
      <c r="AV322" s="62"/>
      <c r="AW322" s="62"/>
      <c r="AX322" s="62"/>
      <c r="AY322" s="62"/>
      <c r="AZ322" s="62"/>
      <c r="BA322" s="62"/>
      <c r="BB322" s="62"/>
      <c r="BC322" s="62"/>
      <c r="BD322" s="62"/>
      <c r="BE322" s="62"/>
      <c r="BF322" s="62"/>
      <c r="BG322" s="62"/>
      <c r="BH322" s="62"/>
      <c r="BI322" s="62"/>
      <c r="BJ322" s="62"/>
      <c r="BK322" s="62"/>
      <c r="BL322" s="62"/>
      <c r="BM322" s="62"/>
      <c r="BN322" s="62"/>
      <c r="BO322" s="62"/>
      <c r="BP322" s="62"/>
      <c r="BQ322" s="62"/>
      <c r="BR322" s="62"/>
      <c r="BS322" s="62"/>
      <c r="BT322" s="62"/>
      <c r="BU322" s="62"/>
      <c r="BV322" s="62"/>
      <c r="BW322" s="62"/>
      <c r="BX322" s="62"/>
      <c r="BY322" s="62"/>
    </row>
    <row r="323" spans="1:77" ht="13" thickBot="1" x14ac:dyDescent="0.3">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c r="AU323" s="62"/>
      <c r="AV323" s="62"/>
      <c r="AW323" s="62"/>
      <c r="AX323" s="62"/>
      <c r="AY323" s="62"/>
      <c r="AZ323" s="62"/>
      <c r="BA323" s="62"/>
      <c r="BB323" s="62"/>
      <c r="BC323" s="62"/>
      <c r="BD323" s="62"/>
      <c r="BE323" s="62"/>
      <c r="BF323" s="62"/>
      <c r="BG323" s="62"/>
      <c r="BH323" s="62"/>
      <c r="BI323" s="62"/>
      <c r="BJ323" s="62"/>
      <c r="BK323" s="62"/>
      <c r="BL323" s="62"/>
      <c r="BM323" s="62"/>
      <c r="BN323" s="62"/>
      <c r="BO323" s="62"/>
      <c r="BP323" s="62"/>
      <c r="BQ323" s="62"/>
      <c r="BR323" s="62"/>
      <c r="BS323" s="62"/>
      <c r="BT323" s="62"/>
      <c r="BU323" s="62"/>
      <c r="BV323" s="62"/>
      <c r="BW323" s="62"/>
      <c r="BX323" s="62"/>
      <c r="BY323" s="62"/>
    </row>
    <row r="324" spans="1:77" ht="13" thickBot="1" x14ac:dyDescent="0.3">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c r="AU324" s="62"/>
      <c r="AV324" s="62"/>
      <c r="AW324" s="62"/>
      <c r="AX324" s="62"/>
      <c r="AY324" s="62"/>
      <c r="AZ324" s="62"/>
      <c r="BA324" s="62"/>
      <c r="BB324" s="62"/>
      <c r="BC324" s="62"/>
      <c r="BD324" s="62"/>
      <c r="BE324" s="62"/>
      <c r="BF324" s="62"/>
      <c r="BG324" s="62"/>
      <c r="BH324" s="62"/>
      <c r="BI324" s="62"/>
      <c r="BJ324" s="62"/>
      <c r="BK324" s="62"/>
      <c r="BL324" s="62"/>
      <c r="BM324" s="62"/>
      <c r="BN324" s="62"/>
      <c r="BO324" s="62"/>
      <c r="BP324" s="62"/>
      <c r="BQ324" s="62"/>
      <c r="BR324" s="62"/>
      <c r="BS324" s="62"/>
      <c r="BT324" s="62"/>
      <c r="BU324" s="62"/>
      <c r="BV324" s="62"/>
      <c r="BW324" s="62"/>
      <c r="BX324" s="62"/>
      <c r="BY324" s="62"/>
    </row>
    <row r="325" spans="1:77" ht="13" thickBot="1" x14ac:dyDescent="0.3">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c r="AU325" s="62"/>
      <c r="AV325" s="62"/>
      <c r="AW325" s="62"/>
      <c r="AX325" s="62"/>
      <c r="AY325" s="62"/>
      <c r="AZ325" s="62"/>
      <c r="BA325" s="62"/>
      <c r="BB325" s="62"/>
      <c r="BC325" s="62"/>
      <c r="BD325" s="62"/>
      <c r="BE325" s="62"/>
      <c r="BF325" s="62"/>
      <c r="BG325" s="62"/>
      <c r="BH325" s="62"/>
      <c r="BI325" s="62"/>
      <c r="BJ325" s="62"/>
      <c r="BK325" s="62"/>
      <c r="BL325" s="62"/>
      <c r="BM325" s="62"/>
      <c r="BN325" s="62"/>
      <c r="BO325" s="62"/>
      <c r="BP325" s="62"/>
      <c r="BQ325" s="62"/>
      <c r="BR325" s="62"/>
      <c r="BS325" s="62"/>
      <c r="BT325" s="62"/>
      <c r="BU325" s="62"/>
      <c r="BV325" s="62"/>
      <c r="BW325" s="62"/>
      <c r="BX325" s="62"/>
      <c r="BY325" s="62"/>
    </row>
    <row r="326" spans="1:77" ht="13" thickBot="1" x14ac:dyDescent="0.3">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c r="AU326" s="62"/>
      <c r="AV326" s="62"/>
      <c r="AW326" s="62"/>
      <c r="AX326" s="62"/>
      <c r="AY326" s="62"/>
      <c r="AZ326" s="62"/>
      <c r="BA326" s="62"/>
      <c r="BB326" s="62"/>
      <c r="BC326" s="62"/>
      <c r="BD326" s="62"/>
      <c r="BE326" s="62"/>
      <c r="BF326" s="62"/>
      <c r="BG326" s="62"/>
      <c r="BH326" s="62"/>
      <c r="BI326" s="62"/>
      <c r="BJ326" s="62"/>
      <c r="BK326" s="62"/>
      <c r="BL326" s="62"/>
      <c r="BM326" s="62"/>
      <c r="BN326" s="62"/>
      <c r="BO326" s="62"/>
      <c r="BP326" s="62"/>
      <c r="BQ326" s="62"/>
      <c r="BR326" s="62"/>
      <c r="BS326" s="62"/>
      <c r="BT326" s="62"/>
      <c r="BU326" s="62"/>
      <c r="BV326" s="62"/>
      <c r="BW326" s="62"/>
      <c r="BX326" s="62"/>
      <c r="BY326" s="62"/>
    </row>
    <row r="327" spans="1:77" ht="13" thickBot="1" x14ac:dyDescent="0.3">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c r="AU327" s="62"/>
      <c r="AV327" s="62"/>
      <c r="AW327" s="62"/>
      <c r="AX327" s="62"/>
      <c r="AY327" s="62"/>
      <c r="AZ327" s="62"/>
      <c r="BA327" s="62"/>
      <c r="BB327" s="62"/>
      <c r="BC327" s="62"/>
      <c r="BD327" s="62"/>
      <c r="BE327" s="62"/>
      <c r="BF327" s="62"/>
      <c r="BG327" s="62"/>
      <c r="BH327" s="62"/>
      <c r="BI327" s="62"/>
      <c r="BJ327" s="62"/>
      <c r="BK327" s="62"/>
      <c r="BL327" s="62"/>
      <c r="BM327" s="62"/>
      <c r="BN327" s="62"/>
      <c r="BO327" s="62"/>
      <c r="BP327" s="62"/>
      <c r="BQ327" s="62"/>
      <c r="BR327" s="62"/>
      <c r="BS327" s="62"/>
      <c r="BT327" s="62"/>
      <c r="BU327" s="62"/>
      <c r="BV327" s="62"/>
      <c r="BW327" s="62"/>
      <c r="BX327" s="62"/>
      <c r="BY327" s="62"/>
    </row>
    <row r="328" spans="1:77" ht="13" thickBot="1" x14ac:dyDescent="0.3">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c r="AU328" s="62"/>
      <c r="AV328" s="62"/>
      <c r="AW328" s="62"/>
      <c r="AX328" s="62"/>
      <c r="AY328" s="62"/>
      <c r="AZ328" s="62"/>
      <c r="BA328" s="62"/>
      <c r="BB328" s="62"/>
      <c r="BC328" s="62"/>
      <c r="BD328" s="62"/>
      <c r="BE328" s="62"/>
      <c r="BF328" s="62"/>
      <c r="BG328" s="62"/>
      <c r="BH328" s="62"/>
      <c r="BI328" s="62"/>
      <c r="BJ328" s="62"/>
      <c r="BK328" s="62"/>
      <c r="BL328" s="62"/>
      <c r="BM328" s="62"/>
      <c r="BN328" s="62"/>
      <c r="BO328" s="62"/>
      <c r="BP328" s="62"/>
      <c r="BQ328" s="62"/>
      <c r="BR328" s="62"/>
      <c r="BS328" s="62"/>
      <c r="BT328" s="62"/>
      <c r="BU328" s="62"/>
      <c r="BV328" s="62"/>
      <c r="BW328" s="62"/>
      <c r="BX328" s="62"/>
      <c r="BY328" s="62"/>
    </row>
    <row r="329" spans="1:77" ht="13" thickBot="1" x14ac:dyDescent="0.3">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c r="AU329" s="62"/>
      <c r="AV329" s="62"/>
      <c r="AW329" s="62"/>
      <c r="AX329" s="62"/>
      <c r="AY329" s="62"/>
      <c r="AZ329" s="62"/>
      <c r="BA329" s="62"/>
      <c r="BB329" s="62"/>
      <c r="BC329" s="62"/>
      <c r="BD329" s="62"/>
      <c r="BE329" s="62"/>
      <c r="BF329" s="62"/>
      <c r="BG329" s="62"/>
      <c r="BH329" s="62"/>
      <c r="BI329" s="62"/>
      <c r="BJ329" s="62"/>
      <c r="BK329" s="62"/>
      <c r="BL329" s="62"/>
      <c r="BM329" s="62"/>
      <c r="BN329" s="62"/>
      <c r="BO329" s="62"/>
      <c r="BP329" s="62"/>
      <c r="BQ329" s="62"/>
      <c r="BR329" s="62"/>
      <c r="BS329" s="62"/>
      <c r="BT329" s="62"/>
      <c r="BU329" s="62"/>
      <c r="BV329" s="62"/>
      <c r="BW329" s="62"/>
      <c r="BX329" s="62"/>
      <c r="BY329" s="62"/>
    </row>
    <row r="330" spans="1:77" ht="13" thickBot="1" x14ac:dyDescent="0.3">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c r="AU330" s="62"/>
      <c r="AV330" s="62"/>
      <c r="AW330" s="62"/>
      <c r="AX330" s="62"/>
      <c r="AY330" s="62"/>
      <c r="AZ330" s="62"/>
      <c r="BA330" s="62"/>
      <c r="BB330" s="62"/>
      <c r="BC330" s="62"/>
      <c r="BD330" s="62"/>
      <c r="BE330" s="62"/>
      <c r="BF330" s="62"/>
      <c r="BG330" s="62"/>
      <c r="BH330" s="62"/>
      <c r="BI330" s="62"/>
      <c r="BJ330" s="62"/>
      <c r="BK330" s="62"/>
      <c r="BL330" s="62"/>
      <c r="BM330" s="62"/>
      <c r="BN330" s="62"/>
      <c r="BO330" s="62"/>
      <c r="BP330" s="62"/>
      <c r="BQ330" s="62"/>
      <c r="BR330" s="62"/>
      <c r="BS330" s="62"/>
      <c r="BT330" s="62"/>
      <c r="BU330" s="62"/>
      <c r="BV330" s="62"/>
      <c r="BW330" s="62"/>
      <c r="BX330" s="62"/>
      <c r="BY330" s="62"/>
    </row>
    <row r="331" spans="1:77" ht="13" thickBot="1" x14ac:dyDescent="0.3">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c r="AU331" s="62"/>
      <c r="AV331" s="62"/>
      <c r="AW331" s="62"/>
      <c r="AX331" s="62"/>
      <c r="AY331" s="62"/>
      <c r="AZ331" s="62"/>
      <c r="BA331" s="62"/>
      <c r="BB331" s="62"/>
      <c r="BC331" s="62"/>
      <c r="BD331" s="62"/>
      <c r="BE331" s="62"/>
      <c r="BF331" s="62"/>
      <c r="BG331" s="62"/>
      <c r="BH331" s="62"/>
      <c r="BI331" s="62"/>
      <c r="BJ331" s="62"/>
      <c r="BK331" s="62"/>
      <c r="BL331" s="62"/>
      <c r="BM331" s="62"/>
      <c r="BN331" s="62"/>
      <c r="BO331" s="62"/>
      <c r="BP331" s="62"/>
      <c r="BQ331" s="62"/>
      <c r="BR331" s="62"/>
      <c r="BS331" s="62"/>
      <c r="BT331" s="62"/>
      <c r="BU331" s="62"/>
      <c r="BV331" s="62"/>
      <c r="BW331" s="62"/>
      <c r="BX331" s="62"/>
      <c r="BY331" s="62"/>
    </row>
    <row r="332" spans="1:77" ht="13" thickBot="1" x14ac:dyDescent="0.3">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c r="AU332" s="62"/>
      <c r="AV332" s="62"/>
      <c r="AW332" s="62"/>
      <c r="AX332" s="62"/>
      <c r="AY332" s="62"/>
      <c r="AZ332" s="62"/>
      <c r="BA332" s="62"/>
      <c r="BB332" s="62"/>
      <c r="BC332" s="62"/>
      <c r="BD332" s="62"/>
      <c r="BE332" s="62"/>
      <c r="BF332" s="62"/>
      <c r="BG332" s="62"/>
      <c r="BH332" s="62"/>
      <c r="BI332" s="62"/>
      <c r="BJ332" s="62"/>
      <c r="BK332" s="62"/>
      <c r="BL332" s="62"/>
      <c r="BM332" s="62"/>
      <c r="BN332" s="62"/>
      <c r="BO332" s="62"/>
      <c r="BP332" s="62"/>
      <c r="BQ332" s="62"/>
      <c r="BR332" s="62"/>
      <c r="BS332" s="62"/>
      <c r="BT332" s="62"/>
      <c r="BU332" s="62"/>
      <c r="BV332" s="62"/>
      <c r="BW332" s="62"/>
      <c r="BX332" s="62"/>
      <c r="BY332" s="62"/>
    </row>
    <row r="333" spans="1:77" ht="13" thickBot="1" x14ac:dyDescent="0.3">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c r="AU333" s="62"/>
      <c r="AV333" s="62"/>
      <c r="AW333" s="62"/>
      <c r="AX333" s="62"/>
      <c r="AY333" s="62"/>
      <c r="AZ333" s="62"/>
      <c r="BA333" s="62"/>
      <c r="BB333" s="62"/>
      <c r="BC333" s="62"/>
      <c r="BD333" s="62"/>
      <c r="BE333" s="62"/>
      <c r="BF333" s="62"/>
      <c r="BG333" s="62"/>
      <c r="BH333" s="62"/>
      <c r="BI333" s="62"/>
      <c r="BJ333" s="62"/>
      <c r="BK333" s="62"/>
      <c r="BL333" s="62"/>
      <c r="BM333" s="62"/>
      <c r="BN333" s="62"/>
      <c r="BO333" s="62"/>
      <c r="BP333" s="62"/>
      <c r="BQ333" s="62"/>
      <c r="BR333" s="62"/>
      <c r="BS333" s="62"/>
      <c r="BT333" s="62"/>
      <c r="BU333" s="62"/>
      <c r="BV333" s="62"/>
      <c r="BW333" s="62"/>
      <c r="BX333" s="62"/>
      <c r="BY333" s="62"/>
    </row>
    <row r="334" spans="1:77" ht="13" thickBot="1" x14ac:dyDescent="0.3">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c r="AU334" s="62"/>
      <c r="AV334" s="62"/>
      <c r="AW334" s="62"/>
      <c r="AX334" s="62"/>
      <c r="AY334" s="62"/>
      <c r="AZ334" s="62"/>
      <c r="BA334" s="62"/>
      <c r="BB334" s="62"/>
      <c r="BC334" s="62"/>
      <c r="BD334" s="62"/>
      <c r="BE334" s="62"/>
      <c r="BF334" s="62"/>
      <c r="BG334" s="62"/>
      <c r="BH334" s="62"/>
      <c r="BI334" s="62"/>
      <c r="BJ334" s="62"/>
      <c r="BK334" s="62"/>
      <c r="BL334" s="62"/>
      <c r="BM334" s="62"/>
      <c r="BN334" s="62"/>
      <c r="BO334" s="62"/>
      <c r="BP334" s="62"/>
      <c r="BQ334" s="62"/>
      <c r="BR334" s="62"/>
      <c r="BS334" s="62"/>
      <c r="BT334" s="62"/>
      <c r="BU334" s="62"/>
      <c r="BV334" s="62"/>
      <c r="BW334" s="62"/>
      <c r="BX334" s="62"/>
      <c r="BY334" s="62"/>
    </row>
    <row r="335" spans="1:77" ht="13" thickBot="1" x14ac:dyDescent="0.3">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c r="AU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62"/>
      <c r="BU335" s="62"/>
      <c r="BV335" s="62"/>
      <c r="BW335" s="62"/>
      <c r="BX335" s="62"/>
      <c r="BY335" s="62"/>
    </row>
    <row r="336" spans="1:77" ht="13" thickBot="1" x14ac:dyDescent="0.3">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c r="AU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62"/>
      <c r="BU336" s="62"/>
      <c r="BV336" s="62"/>
      <c r="BW336" s="62"/>
      <c r="BX336" s="62"/>
      <c r="BY336" s="62"/>
    </row>
    <row r="337" spans="1:77" ht="13" thickBot="1" x14ac:dyDescent="0.3">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c r="AU337" s="62"/>
      <c r="AV337" s="62"/>
      <c r="AW337" s="62"/>
      <c r="AX337" s="62"/>
      <c r="AY337" s="62"/>
      <c r="AZ337" s="62"/>
      <c r="BA337" s="62"/>
      <c r="BB337" s="62"/>
      <c r="BC337" s="62"/>
      <c r="BD337" s="62"/>
      <c r="BE337" s="62"/>
      <c r="BF337" s="62"/>
      <c r="BG337" s="62"/>
      <c r="BH337" s="62"/>
      <c r="BI337" s="62"/>
      <c r="BJ337" s="62"/>
      <c r="BK337" s="62"/>
      <c r="BL337" s="62"/>
      <c r="BM337" s="62"/>
      <c r="BN337" s="62"/>
      <c r="BO337" s="62"/>
      <c r="BP337" s="62"/>
      <c r="BQ337" s="62"/>
      <c r="BR337" s="62"/>
      <c r="BS337" s="62"/>
      <c r="BT337" s="62"/>
      <c r="BU337" s="62"/>
      <c r="BV337" s="62"/>
      <c r="BW337" s="62"/>
      <c r="BX337" s="62"/>
      <c r="BY337" s="62"/>
    </row>
    <row r="338" spans="1:77" ht="13" thickBot="1" x14ac:dyDescent="0.3">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c r="AU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62"/>
      <c r="BU338" s="62"/>
      <c r="BV338" s="62"/>
      <c r="BW338" s="62"/>
      <c r="BX338" s="62"/>
      <c r="BY338" s="62"/>
    </row>
    <row r="339" spans="1:77" ht="13" thickBot="1" x14ac:dyDescent="0.3">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c r="AU339" s="62"/>
      <c r="AV339" s="62"/>
      <c r="AW339" s="62"/>
      <c r="AX339" s="62"/>
      <c r="AY339" s="62"/>
      <c r="AZ339" s="62"/>
      <c r="BA339" s="62"/>
      <c r="BB339" s="62"/>
      <c r="BC339" s="62"/>
      <c r="BD339" s="62"/>
      <c r="BE339" s="62"/>
      <c r="BF339" s="62"/>
      <c r="BG339" s="62"/>
      <c r="BH339" s="62"/>
      <c r="BI339" s="62"/>
      <c r="BJ339" s="62"/>
      <c r="BK339" s="62"/>
      <c r="BL339" s="62"/>
      <c r="BM339" s="62"/>
      <c r="BN339" s="62"/>
      <c r="BO339" s="62"/>
      <c r="BP339" s="62"/>
      <c r="BQ339" s="62"/>
      <c r="BR339" s="62"/>
      <c r="BS339" s="62"/>
      <c r="BT339" s="62"/>
      <c r="BU339" s="62"/>
      <c r="BV339" s="62"/>
      <c r="BW339" s="62"/>
      <c r="BX339" s="62"/>
      <c r="BY339" s="62"/>
    </row>
    <row r="340" spans="1:77" ht="13" thickBot="1" x14ac:dyDescent="0.3">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c r="AU340" s="62"/>
      <c r="AV340" s="62"/>
      <c r="AW340" s="62"/>
      <c r="AX340" s="62"/>
      <c r="AY340" s="62"/>
      <c r="AZ340" s="62"/>
      <c r="BA340" s="62"/>
      <c r="BB340" s="62"/>
      <c r="BC340" s="62"/>
      <c r="BD340" s="62"/>
      <c r="BE340" s="62"/>
      <c r="BF340" s="62"/>
      <c r="BG340" s="62"/>
      <c r="BH340" s="62"/>
      <c r="BI340" s="62"/>
      <c r="BJ340" s="62"/>
      <c r="BK340" s="62"/>
      <c r="BL340" s="62"/>
      <c r="BM340" s="62"/>
      <c r="BN340" s="62"/>
      <c r="BO340" s="62"/>
      <c r="BP340" s="62"/>
      <c r="BQ340" s="62"/>
      <c r="BR340" s="62"/>
      <c r="BS340" s="62"/>
      <c r="BT340" s="62"/>
      <c r="BU340" s="62"/>
      <c r="BV340" s="62"/>
      <c r="BW340" s="62"/>
      <c r="BX340" s="62"/>
      <c r="BY340" s="62"/>
    </row>
    <row r="341" spans="1:77" ht="13" thickBot="1" x14ac:dyDescent="0.3">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c r="AU341" s="62"/>
      <c r="AV341" s="62"/>
      <c r="AW341" s="62"/>
      <c r="AX341" s="62"/>
      <c r="AY341" s="62"/>
      <c r="AZ341" s="62"/>
      <c r="BA341" s="62"/>
      <c r="BB341" s="62"/>
      <c r="BC341" s="62"/>
      <c r="BD341" s="62"/>
      <c r="BE341" s="62"/>
      <c r="BF341" s="62"/>
      <c r="BG341" s="62"/>
      <c r="BH341" s="62"/>
      <c r="BI341" s="62"/>
      <c r="BJ341" s="62"/>
      <c r="BK341" s="62"/>
      <c r="BL341" s="62"/>
      <c r="BM341" s="62"/>
      <c r="BN341" s="62"/>
      <c r="BO341" s="62"/>
      <c r="BP341" s="62"/>
      <c r="BQ341" s="62"/>
      <c r="BR341" s="62"/>
      <c r="BS341" s="62"/>
      <c r="BT341" s="62"/>
      <c r="BU341" s="62"/>
      <c r="BV341" s="62"/>
      <c r="BW341" s="62"/>
      <c r="BX341" s="62"/>
      <c r="BY341" s="62"/>
    </row>
    <row r="342" spans="1:77" ht="13" thickBot="1" x14ac:dyDescent="0.3">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c r="AU342" s="62"/>
      <c r="AV342" s="62"/>
      <c r="AW342" s="62"/>
      <c r="AX342" s="62"/>
      <c r="AY342" s="62"/>
      <c r="AZ342" s="62"/>
      <c r="BA342" s="62"/>
      <c r="BB342" s="62"/>
      <c r="BC342" s="62"/>
      <c r="BD342" s="62"/>
      <c r="BE342" s="62"/>
      <c r="BF342" s="62"/>
      <c r="BG342" s="62"/>
      <c r="BH342" s="62"/>
      <c r="BI342" s="62"/>
      <c r="BJ342" s="62"/>
      <c r="BK342" s="62"/>
      <c r="BL342" s="62"/>
      <c r="BM342" s="62"/>
      <c r="BN342" s="62"/>
      <c r="BO342" s="62"/>
      <c r="BP342" s="62"/>
      <c r="BQ342" s="62"/>
      <c r="BR342" s="62"/>
      <c r="BS342" s="62"/>
      <c r="BT342" s="62"/>
      <c r="BU342" s="62"/>
      <c r="BV342" s="62"/>
      <c r="BW342" s="62"/>
      <c r="BX342" s="62"/>
      <c r="BY342" s="62"/>
    </row>
    <row r="343" spans="1:77" ht="13" thickBot="1" x14ac:dyDescent="0.3">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c r="AU343" s="62"/>
      <c r="AV343" s="62"/>
      <c r="AW343" s="62"/>
      <c r="AX343" s="62"/>
      <c r="AY343" s="62"/>
      <c r="AZ343" s="62"/>
      <c r="BA343" s="62"/>
      <c r="BB343" s="62"/>
      <c r="BC343" s="62"/>
      <c r="BD343" s="62"/>
      <c r="BE343" s="62"/>
      <c r="BF343" s="62"/>
      <c r="BG343" s="62"/>
      <c r="BH343" s="62"/>
      <c r="BI343" s="62"/>
      <c r="BJ343" s="62"/>
      <c r="BK343" s="62"/>
      <c r="BL343" s="62"/>
      <c r="BM343" s="62"/>
      <c r="BN343" s="62"/>
      <c r="BO343" s="62"/>
      <c r="BP343" s="62"/>
      <c r="BQ343" s="62"/>
      <c r="BR343" s="62"/>
      <c r="BS343" s="62"/>
      <c r="BT343" s="62"/>
      <c r="BU343" s="62"/>
      <c r="BV343" s="62"/>
      <c r="BW343" s="62"/>
      <c r="BX343" s="62"/>
      <c r="BY343" s="62"/>
    </row>
    <row r="344" spans="1:77" ht="13" thickBot="1" x14ac:dyDescent="0.3">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c r="AU344" s="62"/>
      <c r="AV344" s="62"/>
      <c r="AW344" s="62"/>
      <c r="AX344" s="62"/>
      <c r="AY344" s="62"/>
      <c r="AZ344" s="62"/>
      <c r="BA344" s="62"/>
      <c r="BB344" s="62"/>
      <c r="BC344" s="62"/>
      <c r="BD344" s="62"/>
      <c r="BE344" s="62"/>
      <c r="BF344" s="62"/>
      <c r="BG344" s="62"/>
      <c r="BH344" s="62"/>
      <c r="BI344" s="62"/>
      <c r="BJ344" s="62"/>
      <c r="BK344" s="62"/>
      <c r="BL344" s="62"/>
      <c r="BM344" s="62"/>
      <c r="BN344" s="62"/>
      <c r="BO344" s="62"/>
      <c r="BP344" s="62"/>
      <c r="BQ344" s="62"/>
      <c r="BR344" s="62"/>
      <c r="BS344" s="62"/>
      <c r="BT344" s="62"/>
      <c r="BU344" s="62"/>
      <c r="BV344" s="62"/>
      <c r="BW344" s="62"/>
      <c r="BX344" s="62"/>
      <c r="BY344" s="62"/>
    </row>
    <row r="345" spans="1:77" ht="13" thickBot="1" x14ac:dyDescent="0.3">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c r="AU345" s="62"/>
      <c r="AV345" s="62"/>
      <c r="AW345" s="62"/>
      <c r="AX345" s="62"/>
      <c r="AY345" s="62"/>
      <c r="AZ345" s="62"/>
      <c r="BA345" s="62"/>
      <c r="BB345" s="62"/>
      <c r="BC345" s="62"/>
      <c r="BD345" s="62"/>
      <c r="BE345" s="62"/>
      <c r="BF345" s="62"/>
      <c r="BG345" s="62"/>
      <c r="BH345" s="62"/>
      <c r="BI345" s="62"/>
      <c r="BJ345" s="62"/>
      <c r="BK345" s="62"/>
      <c r="BL345" s="62"/>
      <c r="BM345" s="62"/>
      <c r="BN345" s="62"/>
      <c r="BO345" s="62"/>
      <c r="BP345" s="62"/>
      <c r="BQ345" s="62"/>
      <c r="BR345" s="62"/>
      <c r="BS345" s="62"/>
      <c r="BT345" s="62"/>
      <c r="BU345" s="62"/>
      <c r="BV345" s="62"/>
      <c r="BW345" s="62"/>
      <c r="BX345" s="62"/>
      <c r="BY345" s="62"/>
    </row>
    <row r="346" spans="1:77" ht="13" thickBot="1" x14ac:dyDescent="0.3">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c r="AU346" s="62"/>
      <c r="AV346" s="62"/>
      <c r="AW346" s="62"/>
      <c r="AX346" s="62"/>
      <c r="AY346" s="62"/>
      <c r="AZ346" s="62"/>
      <c r="BA346" s="62"/>
      <c r="BB346" s="62"/>
      <c r="BC346" s="62"/>
      <c r="BD346" s="62"/>
      <c r="BE346" s="62"/>
      <c r="BF346" s="62"/>
      <c r="BG346" s="62"/>
      <c r="BH346" s="62"/>
      <c r="BI346" s="62"/>
      <c r="BJ346" s="62"/>
      <c r="BK346" s="62"/>
      <c r="BL346" s="62"/>
      <c r="BM346" s="62"/>
      <c r="BN346" s="62"/>
      <c r="BO346" s="62"/>
      <c r="BP346" s="62"/>
      <c r="BQ346" s="62"/>
      <c r="BR346" s="62"/>
      <c r="BS346" s="62"/>
      <c r="BT346" s="62"/>
      <c r="BU346" s="62"/>
      <c r="BV346" s="62"/>
      <c r="BW346" s="62"/>
      <c r="BX346" s="62"/>
      <c r="BY346" s="62"/>
    </row>
    <row r="347" spans="1:77" ht="13" thickBot="1" x14ac:dyDescent="0.3">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c r="AU347" s="62"/>
      <c r="AV347" s="62"/>
      <c r="AW347" s="62"/>
      <c r="AX347" s="62"/>
      <c r="AY347" s="62"/>
      <c r="AZ347" s="62"/>
      <c r="BA347" s="62"/>
      <c r="BB347" s="62"/>
      <c r="BC347" s="62"/>
      <c r="BD347" s="62"/>
      <c r="BE347" s="62"/>
      <c r="BF347" s="62"/>
      <c r="BG347" s="62"/>
      <c r="BH347" s="62"/>
      <c r="BI347" s="62"/>
      <c r="BJ347" s="62"/>
      <c r="BK347" s="62"/>
      <c r="BL347" s="62"/>
      <c r="BM347" s="62"/>
      <c r="BN347" s="62"/>
      <c r="BO347" s="62"/>
      <c r="BP347" s="62"/>
      <c r="BQ347" s="62"/>
      <c r="BR347" s="62"/>
      <c r="BS347" s="62"/>
      <c r="BT347" s="62"/>
      <c r="BU347" s="62"/>
      <c r="BV347" s="62"/>
      <c r="BW347" s="62"/>
      <c r="BX347" s="62"/>
      <c r="BY347" s="62"/>
    </row>
    <row r="348" spans="1:77" ht="13" thickBot="1" x14ac:dyDescent="0.3">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c r="AU348" s="62"/>
      <c r="AV348" s="62"/>
      <c r="AW348" s="62"/>
      <c r="AX348" s="62"/>
      <c r="AY348" s="62"/>
      <c r="AZ348" s="62"/>
      <c r="BA348" s="62"/>
      <c r="BB348" s="62"/>
      <c r="BC348" s="62"/>
      <c r="BD348" s="62"/>
      <c r="BE348" s="62"/>
      <c r="BF348" s="62"/>
      <c r="BG348" s="62"/>
      <c r="BH348" s="62"/>
      <c r="BI348" s="62"/>
      <c r="BJ348" s="62"/>
      <c r="BK348" s="62"/>
      <c r="BL348" s="62"/>
      <c r="BM348" s="62"/>
      <c r="BN348" s="62"/>
      <c r="BO348" s="62"/>
      <c r="BP348" s="62"/>
      <c r="BQ348" s="62"/>
      <c r="BR348" s="62"/>
      <c r="BS348" s="62"/>
      <c r="BT348" s="62"/>
      <c r="BU348" s="62"/>
      <c r="BV348" s="62"/>
      <c r="BW348" s="62"/>
      <c r="BX348" s="62"/>
      <c r="BY348" s="62"/>
    </row>
    <row r="349" spans="1:77" ht="13" thickBot="1" x14ac:dyDescent="0.3">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c r="AU349" s="62"/>
      <c r="AV349" s="62"/>
      <c r="AW349" s="62"/>
      <c r="AX349" s="62"/>
      <c r="AY349" s="62"/>
      <c r="AZ349" s="62"/>
      <c r="BA349" s="62"/>
      <c r="BB349" s="62"/>
      <c r="BC349" s="62"/>
      <c r="BD349" s="62"/>
      <c r="BE349" s="62"/>
      <c r="BF349" s="62"/>
      <c r="BG349" s="62"/>
      <c r="BH349" s="62"/>
      <c r="BI349" s="62"/>
      <c r="BJ349" s="62"/>
      <c r="BK349" s="62"/>
      <c r="BL349" s="62"/>
      <c r="BM349" s="62"/>
      <c r="BN349" s="62"/>
      <c r="BO349" s="62"/>
      <c r="BP349" s="62"/>
      <c r="BQ349" s="62"/>
      <c r="BR349" s="62"/>
      <c r="BS349" s="62"/>
      <c r="BT349" s="62"/>
      <c r="BU349" s="62"/>
      <c r="BV349" s="62"/>
      <c r="BW349" s="62"/>
      <c r="BX349" s="62"/>
      <c r="BY349" s="62"/>
    </row>
    <row r="350" spans="1:77" ht="13" thickBot="1" x14ac:dyDescent="0.3">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2"/>
      <c r="AY350" s="62"/>
      <c r="AZ350" s="62"/>
      <c r="BA350" s="62"/>
      <c r="BB350" s="62"/>
      <c r="BC350" s="62"/>
      <c r="BD350" s="62"/>
      <c r="BE350" s="62"/>
      <c r="BF350" s="62"/>
      <c r="BG350" s="62"/>
      <c r="BH350" s="62"/>
      <c r="BI350" s="62"/>
      <c r="BJ350" s="62"/>
      <c r="BK350" s="62"/>
      <c r="BL350" s="62"/>
      <c r="BM350" s="62"/>
      <c r="BN350" s="62"/>
      <c r="BO350" s="62"/>
      <c r="BP350" s="62"/>
      <c r="BQ350" s="62"/>
      <c r="BR350" s="62"/>
      <c r="BS350" s="62"/>
      <c r="BT350" s="62"/>
      <c r="BU350" s="62"/>
      <c r="BV350" s="62"/>
      <c r="BW350" s="62"/>
      <c r="BX350" s="62"/>
      <c r="BY350" s="62"/>
    </row>
    <row r="351" spans="1:77" ht="13" thickBot="1" x14ac:dyDescent="0.3">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c r="AU351" s="62"/>
      <c r="AV351" s="62"/>
      <c r="AW351" s="62"/>
      <c r="AX351" s="62"/>
      <c r="AY351" s="62"/>
      <c r="AZ351" s="62"/>
      <c r="BA351" s="62"/>
      <c r="BB351" s="62"/>
      <c r="BC351" s="62"/>
      <c r="BD351" s="62"/>
      <c r="BE351" s="62"/>
      <c r="BF351" s="62"/>
      <c r="BG351" s="62"/>
      <c r="BH351" s="62"/>
      <c r="BI351" s="62"/>
      <c r="BJ351" s="62"/>
      <c r="BK351" s="62"/>
      <c r="BL351" s="62"/>
      <c r="BM351" s="62"/>
      <c r="BN351" s="62"/>
      <c r="BO351" s="62"/>
      <c r="BP351" s="62"/>
      <c r="BQ351" s="62"/>
      <c r="BR351" s="62"/>
      <c r="BS351" s="62"/>
      <c r="BT351" s="62"/>
      <c r="BU351" s="62"/>
      <c r="BV351" s="62"/>
      <c r="BW351" s="62"/>
      <c r="BX351" s="62"/>
      <c r="BY351" s="62"/>
    </row>
    <row r="352" spans="1:77" ht="13" thickBot="1" x14ac:dyDescent="0.3">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c r="AU352" s="62"/>
      <c r="AV352" s="62"/>
      <c r="AW352" s="62"/>
      <c r="AX352" s="62"/>
      <c r="AY352" s="62"/>
      <c r="AZ352" s="62"/>
      <c r="BA352" s="62"/>
      <c r="BB352" s="62"/>
      <c r="BC352" s="62"/>
      <c r="BD352" s="62"/>
      <c r="BE352" s="62"/>
      <c r="BF352" s="62"/>
      <c r="BG352" s="62"/>
      <c r="BH352" s="62"/>
      <c r="BI352" s="62"/>
      <c r="BJ352" s="62"/>
      <c r="BK352" s="62"/>
      <c r="BL352" s="62"/>
      <c r="BM352" s="62"/>
      <c r="BN352" s="62"/>
      <c r="BO352" s="62"/>
      <c r="BP352" s="62"/>
      <c r="BQ352" s="62"/>
      <c r="BR352" s="62"/>
      <c r="BS352" s="62"/>
      <c r="BT352" s="62"/>
      <c r="BU352" s="62"/>
      <c r="BV352" s="62"/>
      <c r="BW352" s="62"/>
      <c r="BX352" s="62"/>
      <c r="BY352" s="62"/>
    </row>
    <row r="353" spans="1:77" ht="13" thickBot="1" x14ac:dyDescent="0.3">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c r="AU353" s="62"/>
      <c r="AV353" s="62"/>
      <c r="AW353" s="62"/>
      <c r="AX353" s="62"/>
      <c r="AY353" s="62"/>
      <c r="AZ353" s="62"/>
      <c r="BA353" s="62"/>
      <c r="BB353" s="62"/>
      <c r="BC353" s="62"/>
      <c r="BD353" s="62"/>
      <c r="BE353" s="62"/>
      <c r="BF353" s="62"/>
      <c r="BG353" s="62"/>
      <c r="BH353" s="62"/>
      <c r="BI353" s="62"/>
      <c r="BJ353" s="62"/>
      <c r="BK353" s="62"/>
      <c r="BL353" s="62"/>
      <c r="BM353" s="62"/>
      <c r="BN353" s="62"/>
      <c r="BO353" s="62"/>
      <c r="BP353" s="62"/>
      <c r="BQ353" s="62"/>
      <c r="BR353" s="62"/>
      <c r="BS353" s="62"/>
      <c r="BT353" s="62"/>
      <c r="BU353" s="62"/>
      <c r="BV353" s="62"/>
      <c r="BW353" s="62"/>
      <c r="BX353" s="62"/>
      <c r="BY353" s="62"/>
    </row>
    <row r="354" spans="1:77" ht="13" thickBot="1" x14ac:dyDescent="0.3">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c r="AU354" s="62"/>
      <c r="AV354" s="62"/>
      <c r="AW354" s="62"/>
      <c r="AX354" s="62"/>
      <c r="AY354" s="62"/>
      <c r="AZ354" s="62"/>
      <c r="BA354" s="62"/>
      <c r="BB354" s="62"/>
      <c r="BC354" s="62"/>
      <c r="BD354" s="62"/>
      <c r="BE354" s="62"/>
      <c r="BF354" s="62"/>
      <c r="BG354" s="62"/>
      <c r="BH354" s="62"/>
      <c r="BI354" s="62"/>
      <c r="BJ354" s="62"/>
      <c r="BK354" s="62"/>
      <c r="BL354" s="62"/>
      <c r="BM354" s="62"/>
      <c r="BN354" s="62"/>
      <c r="BO354" s="62"/>
      <c r="BP354" s="62"/>
      <c r="BQ354" s="62"/>
      <c r="BR354" s="62"/>
      <c r="BS354" s="62"/>
      <c r="BT354" s="62"/>
      <c r="BU354" s="62"/>
      <c r="BV354" s="62"/>
      <c r="BW354" s="62"/>
      <c r="BX354" s="62"/>
      <c r="BY354" s="62"/>
    </row>
    <row r="355" spans="1:77" ht="13" thickBot="1" x14ac:dyDescent="0.3">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c r="AU355" s="62"/>
      <c r="AV355" s="62"/>
      <c r="AW355" s="62"/>
      <c r="AX355" s="62"/>
      <c r="AY355" s="62"/>
      <c r="AZ355" s="62"/>
      <c r="BA355" s="62"/>
      <c r="BB355" s="62"/>
      <c r="BC355" s="62"/>
      <c r="BD355" s="62"/>
      <c r="BE355" s="62"/>
      <c r="BF355" s="62"/>
      <c r="BG355" s="62"/>
      <c r="BH355" s="62"/>
      <c r="BI355" s="62"/>
      <c r="BJ355" s="62"/>
      <c r="BK355" s="62"/>
      <c r="BL355" s="62"/>
      <c r="BM355" s="62"/>
      <c r="BN355" s="62"/>
      <c r="BO355" s="62"/>
      <c r="BP355" s="62"/>
      <c r="BQ355" s="62"/>
      <c r="BR355" s="62"/>
      <c r="BS355" s="62"/>
      <c r="BT355" s="62"/>
      <c r="BU355" s="62"/>
      <c r="BV355" s="62"/>
      <c r="BW355" s="62"/>
      <c r="BX355" s="62"/>
      <c r="BY355" s="62"/>
    </row>
    <row r="356" spans="1:77" ht="13" thickBot="1" x14ac:dyDescent="0.3">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c r="AU356" s="62"/>
      <c r="AV356" s="62"/>
      <c r="AW356" s="62"/>
      <c r="AX356" s="62"/>
      <c r="AY356" s="62"/>
      <c r="AZ356" s="62"/>
      <c r="BA356" s="62"/>
      <c r="BB356" s="62"/>
      <c r="BC356" s="62"/>
      <c r="BD356" s="62"/>
      <c r="BE356" s="62"/>
      <c r="BF356" s="62"/>
      <c r="BG356" s="62"/>
      <c r="BH356" s="62"/>
      <c r="BI356" s="62"/>
      <c r="BJ356" s="62"/>
      <c r="BK356" s="62"/>
      <c r="BL356" s="62"/>
      <c r="BM356" s="62"/>
      <c r="BN356" s="62"/>
      <c r="BO356" s="62"/>
      <c r="BP356" s="62"/>
      <c r="BQ356" s="62"/>
      <c r="BR356" s="62"/>
      <c r="BS356" s="62"/>
      <c r="BT356" s="62"/>
      <c r="BU356" s="62"/>
      <c r="BV356" s="62"/>
      <c r="BW356" s="62"/>
      <c r="BX356" s="62"/>
      <c r="BY356" s="62"/>
    </row>
    <row r="357" spans="1:77" ht="13" thickBot="1" x14ac:dyDescent="0.3">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c r="AU357" s="62"/>
      <c r="AV357" s="62"/>
      <c r="AW357" s="62"/>
      <c r="AX357" s="62"/>
      <c r="AY357" s="62"/>
      <c r="AZ357" s="62"/>
      <c r="BA357" s="62"/>
      <c r="BB357" s="62"/>
      <c r="BC357" s="62"/>
      <c r="BD357" s="62"/>
      <c r="BE357" s="62"/>
      <c r="BF357" s="62"/>
      <c r="BG357" s="62"/>
      <c r="BH357" s="62"/>
      <c r="BI357" s="62"/>
      <c r="BJ357" s="62"/>
      <c r="BK357" s="62"/>
      <c r="BL357" s="62"/>
      <c r="BM357" s="62"/>
      <c r="BN357" s="62"/>
      <c r="BO357" s="62"/>
      <c r="BP357" s="62"/>
      <c r="BQ357" s="62"/>
      <c r="BR357" s="62"/>
      <c r="BS357" s="62"/>
      <c r="BT357" s="62"/>
      <c r="BU357" s="62"/>
      <c r="BV357" s="62"/>
      <c r="BW357" s="62"/>
      <c r="BX357" s="62"/>
      <c r="BY357" s="62"/>
    </row>
    <row r="358" spans="1:77" ht="13" thickBot="1" x14ac:dyDescent="0.3">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c r="AU358" s="62"/>
      <c r="AV358" s="62"/>
      <c r="AW358" s="62"/>
      <c r="AX358" s="62"/>
      <c r="AY358" s="62"/>
      <c r="AZ358" s="62"/>
      <c r="BA358" s="62"/>
      <c r="BB358" s="62"/>
      <c r="BC358" s="62"/>
      <c r="BD358" s="62"/>
      <c r="BE358" s="62"/>
      <c r="BF358" s="62"/>
      <c r="BG358" s="62"/>
      <c r="BH358" s="62"/>
      <c r="BI358" s="62"/>
      <c r="BJ358" s="62"/>
      <c r="BK358" s="62"/>
      <c r="BL358" s="62"/>
      <c r="BM358" s="62"/>
      <c r="BN358" s="62"/>
      <c r="BO358" s="62"/>
      <c r="BP358" s="62"/>
      <c r="BQ358" s="62"/>
      <c r="BR358" s="62"/>
      <c r="BS358" s="62"/>
      <c r="BT358" s="62"/>
      <c r="BU358" s="62"/>
      <c r="BV358" s="62"/>
      <c r="BW358" s="62"/>
      <c r="BX358" s="62"/>
      <c r="BY358" s="62"/>
    </row>
    <row r="359" spans="1:77" ht="13" thickBot="1" x14ac:dyDescent="0.3">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c r="AU359" s="62"/>
      <c r="AV359" s="62"/>
      <c r="AW359" s="62"/>
      <c r="AX359" s="62"/>
      <c r="AY359" s="62"/>
      <c r="AZ359" s="62"/>
      <c r="BA359" s="62"/>
      <c r="BB359" s="62"/>
      <c r="BC359" s="62"/>
      <c r="BD359" s="62"/>
      <c r="BE359" s="62"/>
      <c r="BF359" s="62"/>
      <c r="BG359" s="62"/>
      <c r="BH359" s="62"/>
      <c r="BI359" s="62"/>
      <c r="BJ359" s="62"/>
      <c r="BK359" s="62"/>
      <c r="BL359" s="62"/>
      <c r="BM359" s="62"/>
      <c r="BN359" s="62"/>
      <c r="BO359" s="62"/>
      <c r="BP359" s="62"/>
      <c r="BQ359" s="62"/>
      <c r="BR359" s="62"/>
      <c r="BS359" s="62"/>
      <c r="BT359" s="62"/>
      <c r="BU359" s="62"/>
      <c r="BV359" s="62"/>
      <c r="BW359" s="62"/>
      <c r="BX359" s="62"/>
      <c r="BY359" s="62"/>
    </row>
    <row r="360" spans="1:77" ht="13" thickBot="1" x14ac:dyDescent="0.3">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c r="AU360" s="62"/>
      <c r="AV360" s="62"/>
      <c r="AW360" s="62"/>
      <c r="AX360" s="62"/>
      <c r="AY360" s="62"/>
      <c r="AZ360" s="62"/>
      <c r="BA360" s="62"/>
      <c r="BB360" s="62"/>
      <c r="BC360" s="62"/>
      <c r="BD360" s="62"/>
      <c r="BE360" s="62"/>
      <c r="BF360" s="62"/>
      <c r="BG360" s="62"/>
      <c r="BH360" s="62"/>
      <c r="BI360" s="62"/>
      <c r="BJ360" s="62"/>
      <c r="BK360" s="62"/>
      <c r="BL360" s="62"/>
      <c r="BM360" s="62"/>
      <c r="BN360" s="62"/>
      <c r="BO360" s="62"/>
      <c r="BP360" s="62"/>
      <c r="BQ360" s="62"/>
      <c r="BR360" s="62"/>
      <c r="BS360" s="62"/>
      <c r="BT360" s="62"/>
      <c r="BU360" s="62"/>
      <c r="BV360" s="62"/>
      <c r="BW360" s="62"/>
      <c r="BX360" s="62"/>
      <c r="BY360" s="62"/>
    </row>
    <row r="361" spans="1:77" ht="13" thickBot="1" x14ac:dyDescent="0.3">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c r="AU361" s="62"/>
      <c r="AV361" s="62"/>
      <c r="AW361" s="62"/>
      <c r="AX361" s="62"/>
      <c r="AY361" s="62"/>
      <c r="AZ361" s="62"/>
      <c r="BA361" s="62"/>
      <c r="BB361" s="62"/>
      <c r="BC361" s="62"/>
      <c r="BD361" s="62"/>
      <c r="BE361" s="62"/>
      <c r="BF361" s="62"/>
      <c r="BG361" s="62"/>
      <c r="BH361" s="62"/>
      <c r="BI361" s="62"/>
      <c r="BJ361" s="62"/>
      <c r="BK361" s="62"/>
      <c r="BL361" s="62"/>
      <c r="BM361" s="62"/>
      <c r="BN361" s="62"/>
      <c r="BO361" s="62"/>
      <c r="BP361" s="62"/>
      <c r="BQ361" s="62"/>
      <c r="BR361" s="62"/>
      <c r="BS361" s="62"/>
      <c r="BT361" s="62"/>
      <c r="BU361" s="62"/>
      <c r="BV361" s="62"/>
      <c r="BW361" s="62"/>
      <c r="BX361" s="62"/>
      <c r="BY361" s="62"/>
    </row>
    <row r="362" spans="1:77" ht="13" thickBot="1" x14ac:dyDescent="0.3">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c r="AU362" s="62"/>
      <c r="AV362" s="62"/>
      <c r="AW362" s="62"/>
      <c r="AX362" s="62"/>
      <c r="AY362" s="62"/>
      <c r="AZ362" s="62"/>
      <c r="BA362" s="62"/>
      <c r="BB362" s="62"/>
      <c r="BC362" s="62"/>
      <c r="BD362" s="62"/>
      <c r="BE362" s="62"/>
      <c r="BF362" s="62"/>
      <c r="BG362" s="62"/>
      <c r="BH362" s="62"/>
      <c r="BI362" s="62"/>
      <c r="BJ362" s="62"/>
      <c r="BK362" s="62"/>
      <c r="BL362" s="62"/>
      <c r="BM362" s="62"/>
      <c r="BN362" s="62"/>
      <c r="BO362" s="62"/>
      <c r="BP362" s="62"/>
      <c r="BQ362" s="62"/>
      <c r="BR362" s="62"/>
      <c r="BS362" s="62"/>
      <c r="BT362" s="62"/>
      <c r="BU362" s="62"/>
      <c r="BV362" s="62"/>
      <c r="BW362" s="62"/>
      <c r="BX362" s="62"/>
      <c r="BY362" s="62"/>
    </row>
    <row r="363" spans="1:77" ht="13" thickBot="1" x14ac:dyDescent="0.3">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c r="AU363" s="62"/>
      <c r="AV363" s="62"/>
      <c r="AW363" s="62"/>
      <c r="AX363" s="62"/>
      <c r="AY363" s="62"/>
      <c r="AZ363" s="62"/>
      <c r="BA363" s="62"/>
      <c r="BB363" s="62"/>
      <c r="BC363" s="62"/>
      <c r="BD363" s="62"/>
      <c r="BE363" s="62"/>
      <c r="BF363" s="62"/>
      <c r="BG363" s="62"/>
      <c r="BH363" s="62"/>
      <c r="BI363" s="62"/>
      <c r="BJ363" s="62"/>
      <c r="BK363" s="62"/>
      <c r="BL363" s="62"/>
      <c r="BM363" s="62"/>
      <c r="BN363" s="62"/>
      <c r="BO363" s="62"/>
      <c r="BP363" s="62"/>
      <c r="BQ363" s="62"/>
      <c r="BR363" s="62"/>
      <c r="BS363" s="62"/>
      <c r="BT363" s="62"/>
      <c r="BU363" s="62"/>
      <c r="BV363" s="62"/>
      <c r="BW363" s="62"/>
      <c r="BX363" s="62"/>
      <c r="BY363" s="62"/>
    </row>
    <row r="364" spans="1:77" ht="13" thickBot="1" x14ac:dyDescent="0.3">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c r="AU364" s="62"/>
      <c r="AV364" s="62"/>
      <c r="AW364" s="62"/>
      <c r="AX364" s="62"/>
      <c r="AY364" s="62"/>
      <c r="AZ364" s="62"/>
      <c r="BA364" s="62"/>
      <c r="BB364" s="62"/>
      <c r="BC364" s="62"/>
      <c r="BD364" s="62"/>
      <c r="BE364" s="62"/>
      <c r="BF364" s="62"/>
      <c r="BG364" s="62"/>
      <c r="BH364" s="62"/>
      <c r="BI364" s="62"/>
      <c r="BJ364" s="62"/>
      <c r="BK364" s="62"/>
      <c r="BL364" s="62"/>
      <c r="BM364" s="62"/>
      <c r="BN364" s="62"/>
      <c r="BO364" s="62"/>
      <c r="BP364" s="62"/>
      <c r="BQ364" s="62"/>
      <c r="BR364" s="62"/>
      <c r="BS364" s="62"/>
      <c r="BT364" s="62"/>
      <c r="BU364" s="62"/>
      <c r="BV364" s="62"/>
      <c r="BW364" s="62"/>
      <c r="BX364" s="62"/>
      <c r="BY364" s="62"/>
    </row>
    <row r="365" spans="1:77" ht="13" thickBot="1" x14ac:dyDescent="0.3">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c r="AU365" s="62"/>
      <c r="AV365" s="62"/>
      <c r="AW365" s="62"/>
      <c r="AX365" s="62"/>
      <c r="AY365" s="62"/>
      <c r="AZ365" s="62"/>
      <c r="BA365" s="62"/>
      <c r="BB365" s="62"/>
      <c r="BC365" s="62"/>
      <c r="BD365" s="62"/>
      <c r="BE365" s="62"/>
      <c r="BF365" s="62"/>
      <c r="BG365" s="62"/>
      <c r="BH365" s="62"/>
      <c r="BI365" s="62"/>
      <c r="BJ365" s="62"/>
      <c r="BK365" s="62"/>
      <c r="BL365" s="62"/>
      <c r="BM365" s="62"/>
      <c r="BN365" s="62"/>
      <c r="BO365" s="62"/>
      <c r="BP365" s="62"/>
      <c r="BQ365" s="62"/>
      <c r="BR365" s="62"/>
      <c r="BS365" s="62"/>
      <c r="BT365" s="62"/>
      <c r="BU365" s="62"/>
      <c r="BV365" s="62"/>
      <c r="BW365" s="62"/>
      <c r="BX365" s="62"/>
      <c r="BY365" s="62"/>
    </row>
    <row r="366" spans="1:77" ht="13" thickBot="1" x14ac:dyDescent="0.3">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62"/>
      <c r="BR366" s="62"/>
      <c r="BS366" s="62"/>
      <c r="BT366" s="62"/>
      <c r="BU366" s="62"/>
      <c r="BV366" s="62"/>
      <c r="BW366" s="62"/>
      <c r="BX366" s="62"/>
      <c r="BY366" s="62"/>
    </row>
    <row r="367" spans="1:77" ht="13" thickBot="1" x14ac:dyDescent="0.3">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62"/>
      <c r="BR367" s="62"/>
      <c r="BS367" s="62"/>
      <c r="BT367" s="62"/>
      <c r="BU367" s="62"/>
      <c r="BV367" s="62"/>
      <c r="BW367" s="62"/>
      <c r="BX367" s="62"/>
      <c r="BY367" s="62"/>
    </row>
    <row r="368" spans="1:77" ht="13" thickBot="1" x14ac:dyDescent="0.3">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62"/>
      <c r="BR368" s="62"/>
      <c r="BS368" s="62"/>
      <c r="BT368" s="62"/>
      <c r="BU368" s="62"/>
      <c r="BV368" s="62"/>
      <c r="BW368" s="62"/>
      <c r="BX368" s="62"/>
      <c r="BY368" s="62"/>
    </row>
    <row r="369" spans="1:77" ht="13" thickBot="1" x14ac:dyDescent="0.3">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62"/>
      <c r="BR369" s="62"/>
      <c r="BS369" s="62"/>
      <c r="BT369" s="62"/>
      <c r="BU369" s="62"/>
      <c r="BV369" s="62"/>
      <c r="BW369" s="62"/>
      <c r="BX369" s="62"/>
      <c r="BY369" s="62"/>
    </row>
    <row r="370" spans="1:77" ht="13" thickBot="1" x14ac:dyDescent="0.3">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62"/>
      <c r="BR370" s="62"/>
      <c r="BS370" s="62"/>
      <c r="BT370" s="62"/>
      <c r="BU370" s="62"/>
      <c r="BV370" s="62"/>
      <c r="BW370" s="62"/>
      <c r="BX370" s="62"/>
      <c r="BY370" s="62"/>
    </row>
    <row r="371" spans="1:77" ht="13" thickBot="1" x14ac:dyDescent="0.3">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62"/>
      <c r="BR371" s="62"/>
      <c r="BS371" s="62"/>
      <c r="BT371" s="62"/>
      <c r="BU371" s="62"/>
      <c r="BV371" s="62"/>
      <c r="BW371" s="62"/>
      <c r="BX371" s="62"/>
      <c r="BY371" s="62"/>
    </row>
    <row r="372" spans="1:77" ht="13" thickBot="1" x14ac:dyDescent="0.3">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62"/>
      <c r="BR372" s="62"/>
      <c r="BS372" s="62"/>
      <c r="BT372" s="62"/>
      <c r="BU372" s="62"/>
      <c r="BV372" s="62"/>
      <c r="BW372" s="62"/>
      <c r="BX372" s="62"/>
      <c r="BY372" s="62"/>
    </row>
    <row r="373" spans="1:77" ht="13" thickBot="1" x14ac:dyDescent="0.3">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62"/>
      <c r="BR373" s="62"/>
      <c r="BS373" s="62"/>
      <c r="BT373" s="62"/>
      <c r="BU373" s="62"/>
      <c r="BV373" s="62"/>
      <c r="BW373" s="62"/>
      <c r="BX373" s="62"/>
      <c r="BY373" s="62"/>
    </row>
    <row r="374" spans="1:77" ht="13" thickBot="1" x14ac:dyDescent="0.3">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62"/>
      <c r="BR374" s="62"/>
      <c r="BS374" s="62"/>
      <c r="BT374" s="62"/>
      <c r="BU374" s="62"/>
      <c r="BV374" s="62"/>
      <c r="BW374" s="62"/>
      <c r="BX374" s="62"/>
      <c r="BY374" s="62"/>
    </row>
    <row r="375" spans="1:77" ht="13" thickBot="1" x14ac:dyDescent="0.3">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62"/>
      <c r="BR375" s="62"/>
      <c r="BS375" s="62"/>
      <c r="BT375" s="62"/>
      <c r="BU375" s="62"/>
      <c r="BV375" s="62"/>
      <c r="BW375" s="62"/>
      <c r="BX375" s="62"/>
      <c r="BY375" s="62"/>
    </row>
    <row r="376" spans="1:77" ht="13" thickBot="1" x14ac:dyDescent="0.3">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62"/>
      <c r="BR376" s="62"/>
      <c r="BS376" s="62"/>
      <c r="BT376" s="62"/>
      <c r="BU376" s="62"/>
      <c r="BV376" s="62"/>
      <c r="BW376" s="62"/>
      <c r="BX376" s="62"/>
      <c r="BY376" s="62"/>
    </row>
    <row r="377" spans="1:77" ht="13" thickBot="1" x14ac:dyDescent="0.3">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62"/>
      <c r="BR377" s="62"/>
      <c r="BS377" s="62"/>
      <c r="BT377" s="62"/>
      <c r="BU377" s="62"/>
      <c r="BV377" s="62"/>
      <c r="BW377" s="62"/>
      <c r="BX377" s="62"/>
      <c r="BY377" s="62"/>
    </row>
    <row r="378" spans="1:77" ht="13" thickBot="1" x14ac:dyDescent="0.3">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62"/>
      <c r="BR378" s="62"/>
      <c r="BS378" s="62"/>
      <c r="BT378" s="62"/>
      <c r="BU378" s="62"/>
      <c r="BV378" s="62"/>
      <c r="BW378" s="62"/>
      <c r="BX378" s="62"/>
      <c r="BY378" s="62"/>
    </row>
    <row r="379" spans="1:77" ht="13" thickBot="1" x14ac:dyDescent="0.3">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62"/>
      <c r="BR379" s="62"/>
      <c r="BS379" s="62"/>
      <c r="BT379" s="62"/>
      <c r="BU379" s="62"/>
      <c r="BV379" s="62"/>
      <c r="BW379" s="62"/>
      <c r="BX379" s="62"/>
      <c r="BY379" s="62"/>
    </row>
    <row r="380" spans="1:77" ht="13" thickBot="1" x14ac:dyDescent="0.3">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62"/>
      <c r="BR380" s="62"/>
      <c r="BS380" s="62"/>
      <c r="BT380" s="62"/>
      <c r="BU380" s="62"/>
      <c r="BV380" s="62"/>
      <c r="BW380" s="62"/>
      <c r="BX380" s="62"/>
      <c r="BY380" s="62"/>
    </row>
    <row r="381" spans="1:77" ht="13" thickBot="1" x14ac:dyDescent="0.3">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62"/>
      <c r="BR381" s="62"/>
      <c r="BS381" s="62"/>
      <c r="BT381" s="62"/>
      <c r="BU381" s="62"/>
      <c r="BV381" s="62"/>
      <c r="BW381" s="62"/>
      <c r="BX381" s="62"/>
      <c r="BY381" s="62"/>
    </row>
    <row r="382" spans="1:77" ht="13" thickBot="1" x14ac:dyDescent="0.3">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62"/>
      <c r="BR382" s="62"/>
      <c r="BS382" s="62"/>
      <c r="BT382" s="62"/>
      <c r="BU382" s="62"/>
      <c r="BV382" s="62"/>
      <c r="BW382" s="62"/>
      <c r="BX382" s="62"/>
      <c r="BY382" s="62"/>
    </row>
    <row r="383" spans="1:77" ht="13" thickBot="1" x14ac:dyDescent="0.3">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c r="AU383" s="62"/>
      <c r="AV383" s="62"/>
      <c r="AW383" s="62"/>
      <c r="AX383" s="62"/>
      <c r="AY383" s="62"/>
      <c r="AZ383" s="62"/>
      <c r="BA383" s="62"/>
      <c r="BB383" s="62"/>
      <c r="BC383" s="62"/>
      <c r="BD383" s="62"/>
      <c r="BE383" s="62"/>
      <c r="BF383" s="62"/>
      <c r="BG383" s="62"/>
      <c r="BH383" s="62"/>
      <c r="BI383" s="62"/>
      <c r="BJ383" s="62"/>
      <c r="BK383" s="62"/>
      <c r="BL383" s="62"/>
      <c r="BM383" s="62"/>
      <c r="BN383" s="62"/>
      <c r="BO383" s="62"/>
      <c r="BP383" s="62"/>
      <c r="BQ383" s="62"/>
      <c r="BR383" s="62"/>
      <c r="BS383" s="62"/>
      <c r="BT383" s="62"/>
      <c r="BU383" s="62"/>
      <c r="BV383" s="62"/>
      <c r="BW383" s="62"/>
      <c r="BX383" s="62"/>
      <c r="BY383" s="62"/>
    </row>
    <row r="384" spans="1:77" ht="13" thickBot="1" x14ac:dyDescent="0.3">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c r="AU384" s="62"/>
      <c r="AV384" s="62"/>
      <c r="AW384" s="62"/>
      <c r="AX384" s="62"/>
      <c r="AY384" s="62"/>
      <c r="AZ384" s="62"/>
      <c r="BA384" s="62"/>
      <c r="BB384" s="62"/>
      <c r="BC384" s="62"/>
      <c r="BD384" s="62"/>
      <c r="BE384" s="62"/>
      <c r="BF384" s="62"/>
      <c r="BG384" s="62"/>
      <c r="BH384" s="62"/>
      <c r="BI384" s="62"/>
      <c r="BJ384" s="62"/>
      <c r="BK384" s="62"/>
      <c r="BL384" s="62"/>
      <c r="BM384" s="62"/>
      <c r="BN384" s="62"/>
      <c r="BO384" s="62"/>
      <c r="BP384" s="62"/>
      <c r="BQ384" s="62"/>
      <c r="BR384" s="62"/>
      <c r="BS384" s="62"/>
      <c r="BT384" s="62"/>
      <c r="BU384" s="62"/>
      <c r="BV384" s="62"/>
      <c r="BW384" s="62"/>
      <c r="BX384" s="62"/>
      <c r="BY384" s="62"/>
    </row>
    <row r="385" spans="1:77" ht="13" thickBot="1" x14ac:dyDescent="0.3">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c r="AU385" s="62"/>
      <c r="AV385" s="62"/>
      <c r="AW385" s="62"/>
      <c r="AX385" s="62"/>
      <c r="AY385" s="62"/>
      <c r="AZ385" s="62"/>
      <c r="BA385" s="62"/>
      <c r="BB385" s="62"/>
      <c r="BC385" s="62"/>
      <c r="BD385" s="62"/>
      <c r="BE385" s="62"/>
      <c r="BF385" s="62"/>
      <c r="BG385" s="62"/>
      <c r="BH385" s="62"/>
      <c r="BI385" s="62"/>
      <c r="BJ385" s="62"/>
      <c r="BK385" s="62"/>
      <c r="BL385" s="62"/>
      <c r="BM385" s="62"/>
      <c r="BN385" s="62"/>
      <c r="BO385" s="62"/>
      <c r="BP385" s="62"/>
      <c r="BQ385" s="62"/>
      <c r="BR385" s="62"/>
      <c r="BS385" s="62"/>
      <c r="BT385" s="62"/>
      <c r="BU385" s="62"/>
      <c r="BV385" s="62"/>
      <c r="BW385" s="62"/>
      <c r="BX385" s="62"/>
      <c r="BY385" s="62"/>
    </row>
    <row r="386" spans="1:77" ht="13" thickBot="1" x14ac:dyDescent="0.3">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c r="AU386" s="62"/>
      <c r="AV386" s="62"/>
      <c r="AW386" s="62"/>
      <c r="AX386" s="62"/>
      <c r="AY386" s="62"/>
      <c r="AZ386" s="62"/>
      <c r="BA386" s="62"/>
      <c r="BB386" s="62"/>
      <c r="BC386" s="62"/>
      <c r="BD386" s="62"/>
      <c r="BE386" s="62"/>
      <c r="BF386" s="62"/>
      <c r="BG386" s="62"/>
      <c r="BH386" s="62"/>
      <c r="BI386" s="62"/>
      <c r="BJ386" s="62"/>
      <c r="BK386" s="62"/>
      <c r="BL386" s="62"/>
      <c r="BM386" s="62"/>
      <c r="BN386" s="62"/>
      <c r="BO386" s="62"/>
      <c r="BP386" s="62"/>
      <c r="BQ386" s="62"/>
      <c r="BR386" s="62"/>
      <c r="BS386" s="62"/>
      <c r="BT386" s="62"/>
      <c r="BU386" s="62"/>
      <c r="BV386" s="62"/>
      <c r="BW386" s="62"/>
      <c r="BX386" s="62"/>
      <c r="BY386" s="62"/>
    </row>
    <row r="387" spans="1:77" ht="13" thickBot="1" x14ac:dyDescent="0.3">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c r="AU387" s="62"/>
      <c r="AV387" s="62"/>
      <c r="AW387" s="62"/>
      <c r="AX387" s="62"/>
      <c r="AY387" s="62"/>
      <c r="AZ387" s="62"/>
      <c r="BA387" s="62"/>
      <c r="BB387" s="62"/>
      <c r="BC387" s="62"/>
      <c r="BD387" s="62"/>
      <c r="BE387" s="62"/>
      <c r="BF387" s="62"/>
      <c r="BG387" s="62"/>
      <c r="BH387" s="62"/>
      <c r="BI387" s="62"/>
      <c r="BJ387" s="62"/>
      <c r="BK387" s="62"/>
      <c r="BL387" s="62"/>
      <c r="BM387" s="62"/>
      <c r="BN387" s="62"/>
      <c r="BO387" s="62"/>
      <c r="BP387" s="62"/>
      <c r="BQ387" s="62"/>
      <c r="BR387" s="62"/>
      <c r="BS387" s="62"/>
      <c r="BT387" s="62"/>
      <c r="BU387" s="62"/>
      <c r="BV387" s="62"/>
      <c r="BW387" s="62"/>
      <c r="BX387" s="62"/>
      <c r="BY387" s="62"/>
    </row>
    <row r="388" spans="1:77" ht="13" thickBot="1" x14ac:dyDescent="0.3">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c r="AU388" s="62"/>
      <c r="AV388" s="62"/>
      <c r="AW388" s="62"/>
      <c r="AX388" s="62"/>
      <c r="AY388" s="62"/>
      <c r="AZ388" s="62"/>
      <c r="BA388" s="62"/>
      <c r="BB388" s="62"/>
      <c r="BC388" s="62"/>
      <c r="BD388" s="62"/>
      <c r="BE388" s="62"/>
      <c r="BF388" s="62"/>
      <c r="BG388" s="62"/>
      <c r="BH388" s="62"/>
      <c r="BI388" s="62"/>
      <c r="BJ388" s="62"/>
      <c r="BK388" s="62"/>
      <c r="BL388" s="62"/>
      <c r="BM388" s="62"/>
      <c r="BN388" s="62"/>
      <c r="BO388" s="62"/>
      <c r="BP388" s="62"/>
      <c r="BQ388" s="62"/>
      <c r="BR388" s="62"/>
      <c r="BS388" s="62"/>
      <c r="BT388" s="62"/>
      <c r="BU388" s="62"/>
      <c r="BV388" s="62"/>
      <c r="BW388" s="62"/>
      <c r="BX388" s="62"/>
      <c r="BY388" s="62"/>
    </row>
    <row r="389" spans="1:77" ht="13" thickBot="1" x14ac:dyDescent="0.3">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c r="AU389" s="62"/>
      <c r="AV389" s="62"/>
      <c r="AW389" s="62"/>
      <c r="AX389" s="62"/>
      <c r="AY389" s="62"/>
      <c r="AZ389" s="62"/>
      <c r="BA389" s="62"/>
      <c r="BB389" s="62"/>
      <c r="BC389" s="62"/>
      <c r="BD389" s="62"/>
      <c r="BE389" s="62"/>
      <c r="BF389" s="62"/>
      <c r="BG389" s="62"/>
      <c r="BH389" s="62"/>
      <c r="BI389" s="62"/>
      <c r="BJ389" s="62"/>
      <c r="BK389" s="62"/>
      <c r="BL389" s="62"/>
      <c r="BM389" s="62"/>
      <c r="BN389" s="62"/>
      <c r="BO389" s="62"/>
      <c r="BP389" s="62"/>
      <c r="BQ389" s="62"/>
      <c r="BR389" s="62"/>
      <c r="BS389" s="62"/>
      <c r="BT389" s="62"/>
      <c r="BU389" s="62"/>
      <c r="BV389" s="62"/>
      <c r="BW389" s="62"/>
      <c r="BX389" s="62"/>
      <c r="BY389" s="62"/>
    </row>
    <row r="390" spans="1:77" ht="13" thickBot="1" x14ac:dyDescent="0.3">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c r="AU390" s="62"/>
      <c r="AV390" s="62"/>
      <c r="AW390" s="62"/>
      <c r="AX390" s="62"/>
      <c r="AY390" s="62"/>
      <c r="AZ390" s="62"/>
      <c r="BA390" s="62"/>
      <c r="BB390" s="62"/>
      <c r="BC390" s="62"/>
      <c r="BD390" s="62"/>
      <c r="BE390" s="62"/>
      <c r="BF390" s="62"/>
      <c r="BG390" s="62"/>
      <c r="BH390" s="62"/>
      <c r="BI390" s="62"/>
      <c r="BJ390" s="62"/>
      <c r="BK390" s="62"/>
      <c r="BL390" s="62"/>
      <c r="BM390" s="62"/>
      <c r="BN390" s="62"/>
      <c r="BO390" s="62"/>
      <c r="BP390" s="62"/>
      <c r="BQ390" s="62"/>
      <c r="BR390" s="62"/>
      <c r="BS390" s="62"/>
      <c r="BT390" s="62"/>
      <c r="BU390" s="62"/>
      <c r="BV390" s="62"/>
      <c r="BW390" s="62"/>
      <c r="BX390" s="62"/>
      <c r="BY390" s="62"/>
    </row>
    <row r="391" spans="1:77" ht="13" thickBot="1" x14ac:dyDescent="0.3">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c r="AU391" s="62"/>
      <c r="AV391" s="62"/>
      <c r="AW391" s="62"/>
      <c r="AX391" s="62"/>
      <c r="AY391" s="62"/>
      <c r="AZ391" s="62"/>
      <c r="BA391" s="62"/>
      <c r="BB391" s="62"/>
      <c r="BC391" s="62"/>
      <c r="BD391" s="62"/>
      <c r="BE391" s="62"/>
      <c r="BF391" s="62"/>
      <c r="BG391" s="62"/>
      <c r="BH391" s="62"/>
      <c r="BI391" s="62"/>
      <c r="BJ391" s="62"/>
      <c r="BK391" s="62"/>
      <c r="BL391" s="62"/>
      <c r="BM391" s="62"/>
      <c r="BN391" s="62"/>
      <c r="BO391" s="62"/>
      <c r="BP391" s="62"/>
      <c r="BQ391" s="62"/>
      <c r="BR391" s="62"/>
      <c r="BS391" s="62"/>
      <c r="BT391" s="62"/>
      <c r="BU391" s="62"/>
      <c r="BV391" s="62"/>
      <c r="BW391" s="62"/>
      <c r="BX391" s="62"/>
      <c r="BY391" s="62"/>
    </row>
    <row r="392" spans="1:77" ht="13" thickBot="1" x14ac:dyDescent="0.3">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c r="AU392" s="62"/>
      <c r="AV392" s="62"/>
      <c r="AW392" s="62"/>
      <c r="AX392" s="62"/>
      <c r="AY392" s="62"/>
      <c r="AZ392" s="62"/>
      <c r="BA392" s="62"/>
      <c r="BB392" s="62"/>
      <c r="BC392" s="62"/>
      <c r="BD392" s="62"/>
      <c r="BE392" s="62"/>
      <c r="BF392" s="62"/>
      <c r="BG392" s="62"/>
      <c r="BH392" s="62"/>
      <c r="BI392" s="62"/>
      <c r="BJ392" s="62"/>
      <c r="BK392" s="62"/>
      <c r="BL392" s="62"/>
      <c r="BM392" s="62"/>
      <c r="BN392" s="62"/>
      <c r="BO392" s="62"/>
      <c r="BP392" s="62"/>
      <c r="BQ392" s="62"/>
      <c r="BR392" s="62"/>
      <c r="BS392" s="62"/>
      <c r="BT392" s="62"/>
      <c r="BU392" s="62"/>
      <c r="BV392" s="62"/>
      <c r="BW392" s="62"/>
      <c r="BX392" s="62"/>
      <c r="BY392" s="62"/>
    </row>
    <row r="393" spans="1:77" ht="13" thickBot="1" x14ac:dyDescent="0.3">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c r="AU393" s="62"/>
      <c r="AV393" s="62"/>
      <c r="AW393" s="62"/>
      <c r="AX393" s="62"/>
      <c r="AY393" s="62"/>
      <c r="AZ393" s="62"/>
      <c r="BA393" s="62"/>
      <c r="BB393" s="62"/>
      <c r="BC393" s="62"/>
      <c r="BD393" s="62"/>
      <c r="BE393" s="62"/>
      <c r="BF393" s="62"/>
      <c r="BG393" s="62"/>
      <c r="BH393" s="62"/>
      <c r="BI393" s="62"/>
      <c r="BJ393" s="62"/>
      <c r="BK393" s="62"/>
      <c r="BL393" s="62"/>
      <c r="BM393" s="62"/>
      <c r="BN393" s="62"/>
      <c r="BO393" s="62"/>
      <c r="BP393" s="62"/>
      <c r="BQ393" s="62"/>
      <c r="BR393" s="62"/>
      <c r="BS393" s="62"/>
      <c r="BT393" s="62"/>
      <c r="BU393" s="62"/>
      <c r="BV393" s="62"/>
      <c r="BW393" s="62"/>
      <c r="BX393" s="62"/>
      <c r="BY393" s="62"/>
    </row>
    <row r="394" spans="1:77" ht="13" thickBot="1" x14ac:dyDescent="0.3">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c r="AU394" s="62"/>
      <c r="AV394" s="62"/>
      <c r="AW394" s="62"/>
      <c r="AX394" s="62"/>
      <c r="AY394" s="62"/>
      <c r="AZ394" s="62"/>
      <c r="BA394" s="62"/>
      <c r="BB394" s="62"/>
      <c r="BC394" s="62"/>
      <c r="BD394" s="62"/>
      <c r="BE394" s="62"/>
      <c r="BF394" s="62"/>
      <c r="BG394" s="62"/>
      <c r="BH394" s="62"/>
      <c r="BI394" s="62"/>
      <c r="BJ394" s="62"/>
      <c r="BK394" s="62"/>
      <c r="BL394" s="62"/>
      <c r="BM394" s="62"/>
      <c r="BN394" s="62"/>
      <c r="BO394" s="62"/>
      <c r="BP394" s="62"/>
      <c r="BQ394" s="62"/>
      <c r="BR394" s="62"/>
      <c r="BS394" s="62"/>
      <c r="BT394" s="62"/>
      <c r="BU394" s="62"/>
      <c r="BV394" s="62"/>
      <c r="BW394" s="62"/>
      <c r="BX394" s="62"/>
      <c r="BY394" s="62"/>
    </row>
    <row r="395" spans="1:77" ht="13" thickBot="1" x14ac:dyDescent="0.3">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c r="AU395" s="62"/>
      <c r="AV395" s="62"/>
      <c r="AW395" s="62"/>
      <c r="AX395" s="62"/>
      <c r="AY395" s="62"/>
      <c r="AZ395" s="62"/>
      <c r="BA395" s="62"/>
      <c r="BB395" s="62"/>
      <c r="BC395" s="62"/>
      <c r="BD395" s="62"/>
      <c r="BE395" s="62"/>
      <c r="BF395" s="62"/>
      <c r="BG395" s="62"/>
      <c r="BH395" s="62"/>
      <c r="BI395" s="62"/>
      <c r="BJ395" s="62"/>
      <c r="BK395" s="62"/>
      <c r="BL395" s="62"/>
      <c r="BM395" s="62"/>
      <c r="BN395" s="62"/>
      <c r="BO395" s="62"/>
      <c r="BP395" s="62"/>
      <c r="BQ395" s="62"/>
      <c r="BR395" s="62"/>
      <c r="BS395" s="62"/>
      <c r="BT395" s="62"/>
      <c r="BU395" s="62"/>
      <c r="BV395" s="62"/>
      <c r="BW395" s="62"/>
      <c r="BX395" s="62"/>
      <c r="BY395" s="62"/>
    </row>
    <row r="396" spans="1:77" ht="13" thickBot="1" x14ac:dyDescent="0.3">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c r="AU396" s="62"/>
      <c r="AV396" s="62"/>
      <c r="AW396" s="62"/>
      <c r="AX396" s="62"/>
      <c r="AY396" s="62"/>
      <c r="AZ396" s="62"/>
      <c r="BA396" s="62"/>
      <c r="BB396" s="62"/>
      <c r="BC396" s="62"/>
      <c r="BD396" s="62"/>
      <c r="BE396" s="62"/>
      <c r="BF396" s="62"/>
      <c r="BG396" s="62"/>
      <c r="BH396" s="62"/>
      <c r="BI396" s="62"/>
      <c r="BJ396" s="62"/>
      <c r="BK396" s="62"/>
      <c r="BL396" s="62"/>
      <c r="BM396" s="62"/>
      <c r="BN396" s="62"/>
      <c r="BO396" s="62"/>
      <c r="BP396" s="62"/>
      <c r="BQ396" s="62"/>
      <c r="BR396" s="62"/>
      <c r="BS396" s="62"/>
      <c r="BT396" s="62"/>
      <c r="BU396" s="62"/>
      <c r="BV396" s="62"/>
      <c r="BW396" s="62"/>
      <c r="BX396" s="62"/>
      <c r="BY396" s="62"/>
    </row>
    <row r="397" spans="1:77" ht="13" thickBot="1" x14ac:dyDescent="0.3">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c r="AU397" s="62"/>
      <c r="AV397" s="62"/>
      <c r="AW397" s="62"/>
      <c r="AX397" s="62"/>
      <c r="AY397" s="62"/>
      <c r="AZ397" s="62"/>
      <c r="BA397" s="62"/>
      <c r="BB397" s="62"/>
      <c r="BC397" s="62"/>
      <c r="BD397" s="62"/>
      <c r="BE397" s="62"/>
      <c r="BF397" s="62"/>
      <c r="BG397" s="62"/>
      <c r="BH397" s="62"/>
      <c r="BI397" s="62"/>
      <c r="BJ397" s="62"/>
      <c r="BK397" s="62"/>
      <c r="BL397" s="62"/>
      <c r="BM397" s="62"/>
      <c r="BN397" s="62"/>
      <c r="BO397" s="62"/>
      <c r="BP397" s="62"/>
      <c r="BQ397" s="62"/>
      <c r="BR397" s="62"/>
      <c r="BS397" s="62"/>
      <c r="BT397" s="62"/>
      <c r="BU397" s="62"/>
      <c r="BV397" s="62"/>
      <c r="BW397" s="62"/>
      <c r="BX397" s="62"/>
      <c r="BY397" s="62"/>
    </row>
    <row r="398" spans="1:77" ht="13" thickBot="1" x14ac:dyDescent="0.3">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c r="AU398" s="62"/>
      <c r="AV398" s="62"/>
      <c r="AW398" s="62"/>
      <c r="AX398" s="62"/>
      <c r="AY398" s="62"/>
      <c r="AZ398" s="62"/>
      <c r="BA398" s="62"/>
      <c r="BB398" s="62"/>
      <c r="BC398" s="62"/>
      <c r="BD398" s="62"/>
      <c r="BE398" s="62"/>
      <c r="BF398" s="62"/>
      <c r="BG398" s="62"/>
      <c r="BH398" s="62"/>
      <c r="BI398" s="62"/>
      <c r="BJ398" s="62"/>
      <c r="BK398" s="62"/>
      <c r="BL398" s="62"/>
      <c r="BM398" s="62"/>
      <c r="BN398" s="62"/>
      <c r="BO398" s="62"/>
      <c r="BP398" s="62"/>
      <c r="BQ398" s="62"/>
      <c r="BR398" s="62"/>
      <c r="BS398" s="62"/>
      <c r="BT398" s="62"/>
      <c r="BU398" s="62"/>
      <c r="BV398" s="62"/>
      <c r="BW398" s="62"/>
      <c r="BX398" s="62"/>
      <c r="BY398" s="62"/>
    </row>
    <row r="399" spans="1:77" ht="13" thickBot="1" x14ac:dyDescent="0.3">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c r="AU399" s="62"/>
      <c r="AV399" s="62"/>
      <c r="AW399" s="62"/>
      <c r="AX399" s="62"/>
      <c r="AY399" s="62"/>
      <c r="AZ399" s="62"/>
      <c r="BA399" s="62"/>
      <c r="BB399" s="62"/>
      <c r="BC399" s="62"/>
      <c r="BD399" s="62"/>
      <c r="BE399" s="62"/>
      <c r="BF399" s="62"/>
      <c r="BG399" s="62"/>
      <c r="BH399" s="62"/>
      <c r="BI399" s="62"/>
      <c r="BJ399" s="62"/>
      <c r="BK399" s="62"/>
      <c r="BL399" s="62"/>
      <c r="BM399" s="62"/>
      <c r="BN399" s="62"/>
      <c r="BO399" s="62"/>
      <c r="BP399" s="62"/>
      <c r="BQ399" s="62"/>
      <c r="BR399" s="62"/>
      <c r="BS399" s="62"/>
      <c r="BT399" s="62"/>
      <c r="BU399" s="62"/>
      <c r="BV399" s="62"/>
      <c r="BW399" s="62"/>
      <c r="BX399" s="62"/>
      <c r="BY399" s="62"/>
    </row>
    <row r="400" spans="1:77" ht="13" thickBot="1" x14ac:dyDescent="0.3">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c r="AU400" s="62"/>
      <c r="AV400" s="62"/>
      <c r="AW400" s="62"/>
      <c r="AX400" s="62"/>
      <c r="AY400" s="62"/>
      <c r="AZ400" s="62"/>
      <c r="BA400" s="62"/>
      <c r="BB400" s="62"/>
      <c r="BC400" s="62"/>
      <c r="BD400" s="62"/>
      <c r="BE400" s="62"/>
      <c r="BF400" s="62"/>
      <c r="BG400" s="62"/>
      <c r="BH400" s="62"/>
      <c r="BI400" s="62"/>
      <c r="BJ400" s="62"/>
      <c r="BK400" s="62"/>
      <c r="BL400" s="62"/>
      <c r="BM400" s="62"/>
      <c r="BN400" s="62"/>
      <c r="BO400" s="62"/>
      <c r="BP400" s="62"/>
      <c r="BQ400" s="62"/>
      <c r="BR400" s="62"/>
      <c r="BS400" s="62"/>
      <c r="BT400" s="62"/>
      <c r="BU400" s="62"/>
      <c r="BV400" s="62"/>
      <c r="BW400" s="62"/>
      <c r="BX400" s="62"/>
      <c r="BY400" s="62"/>
    </row>
    <row r="401" spans="1:77" ht="13" thickBot="1" x14ac:dyDescent="0.3">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c r="AU401" s="62"/>
      <c r="AV401" s="62"/>
      <c r="AW401" s="62"/>
      <c r="AX401" s="62"/>
      <c r="AY401" s="62"/>
      <c r="AZ401" s="62"/>
      <c r="BA401" s="62"/>
      <c r="BB401" s="62"/>
      <c r="BC401" s="62"/>
      <c r="BD401" s="62"/>
      <c r="BE401" s="62"/>
      <c r="BF401" s="62"/>
      <c r="BG401" s="62"/>
      <c r="BH401" s="62"/>
      <c r="BI401" s="62"/>
      <c r="BJ401" s="62"/>
      <c r="BK401" s="62"/>
      <c r="BL401" s="62"/>
      <c r="BM401" s="62"/>
      <c r="BN401" s="62"/>
      <c r="BO401" s="62"/>
      <c r="BP401" s="62"/>
      <c r="BQ401" s="62"/>
      <c r="BR401" s="62"/>
      <c r="BS401" s="62"/>
      <c r="BT401" s="62"/>
      <c r="BU401" s="62"/>
      <c r="BV401" s="62"/>
      <c r="BW401" s="62"/>
      <c r="BX401" s="62"/>
      <c r="BY401" s="62"/>
    </row>
    <row r="402" spans="1:77" ht="13" thickBot="1" x14ac:dyDescent="0.3">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c r="AU402" s="62"/>
      <c r="AV402" s="62"/>
      <c r="AW402" s="62"/>
      <c r="AX402" s="62"/>
      <c r="AY402" s="62"/>
      <c r="AZ402" s="62"/>
      <c r="BA402" s="62"/>
      <c r="BB402" s="62"/>
      <c r="BC402" s="62"/>
      <c r="BD402" s="62"/>
      <c r="BE402" s="62"/>
      <c r="BF402" s="62"/>
      <c r="BG402" s="62"/>
      <c r="BH402" s="62"/>
      <c r="BI402" s="62"/>
      <c r="BJ402" s="62"/>
      <c r="BK402" s="62"/>
      <c r="BL402" s="62"/>
      <c r="BM402" s="62"/>
      <c r="BN402" s="62"/>
      <c r="BO402" s="62"/>
      <c r="BP402" s="62"/>
      <c r="BQ402" s="62"/>
      <c r="BR402" s="62"/>
      <c r="BS402" s="62"/>
      <c r="BT402" s="62"/>
      <c r="BU402" s="62"/>
      <c r="BV402" s="62"/>
      <c r="BW402" s="62"/>
      <c r="BX402" s="62"/>
      <c r="BY402" s="62"/>
    </row>
    <row r="403" spans="1:77" ht="13" thickBot="1" x14ac:dyDescent="0.3">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c r="AU403" s="62"/>
      <c r="AV403" s="62"/>
      <c r="AW403" s="62"/>
      <c r="AX403" s="62"/>
      <c r="AY403" s="62"/>
      <c r="AZ403" s="62"/>
      <c r="BA403" s="62"/>
      <c r="BB403" s="62"/>
      <c r="BC403" s="62"/>
      <c r="BD403" s="62"/>
      <c r="BE403" s="62"/>
      <c r="BF403" s="62"/>
      <c r="BG403" s="62"/>
      <c r="BH403" s="62"/>
      <c r="BI403" s="62"/>
      <c r="BJ403" s="62"/>
      <c r="BK403" s="62"/>
      <c r="BL403" s="62"/>
      <c r="BM403" s="62"/>
      <c r="BN403" s="62"/>
      <c r="BO403" s="62"/>
      <c r="BP403" s="62"/>
      <c r="BQ403" s="62"/>
      <c r="BR403" s="62"/>
      <c r="BS403" s="62"/>
      <c r="BT403" s="62"/>
      <c r="BU403" s="62"/>
      <c r="BV403" s="62"/>
      <c r="BW403" s="62"/>
      <c r="BX403" s="62"/>
      <c r="BY403" s="62"/>
    </row>
    <row r="404" spans="1:77" ht="13" thickBot="1" x14ac:dyDescent="0.3">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c r="AR404" s="62"/>
      <c r="AS404" s="62"/>
      <c r="AT404" s="62"/>
      <c r="AU404" s="62"/>
      <c r="AV404" s="62"/>
      <c r="AW404" s="62"/>
      <c r="AX404" s="62"/>
      <c r="AY404" s="62"/>
      <c r="AZ404" s="62"/>
      <c r="BA404" s="62"/>
      <c r="BB404" s="62"/>
      <c r="BC404" s="62"/>
      <c r="BD404" s="62"/>
      <c r="BE404" s="62"/>
      <c r="BF404" s="62"/>
      <c r="BG404" s="62"/>
      <c r="BH404" s="62"/>
      <c r="BI404" s="62"/>
      <c r="BJ404" s="62"/>
      <c r="BK404" s="62"/>
      <c r="BL404" s="62"/>
      <c r="BM404" s="62"/>
      <c r="BN404" s="62"/>
      <c r="BO404" s="62"/>
      <c r="BP404" s="62"/>
      <c r="BQ404" s="62"/>
      <c r="BR404" s="62"/>
      <c r="BS404" s="62"/>
      <c r="BT404" s="62"/>
      <c r="BU404" s="62"/>
      <c r="BV404" s="62"/>
      <c r="BW404" s="62"/>
      <c r="BX404" s="62"/>
      <c r="BY404" s="62"/>
    </row>
    <row r="405" spans="1:77" ht="13" thickBot="1" x14ac:dyDescent="0.3">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c r="AU405" s="62"/>
      <c r="AV405" s="62"/>
      <c r="AW405" s="62"/>
      <c r="AX405" s="62"/>
      <c r="AY405" s="62"/>
      <c r="AZ405" s="62"/>
      <c r="BA405" s="62"/>
      <c r="BB405" s="62"/>
      <c r="BC405" s="62"/>
      <c r="BD405" s="62"/>
      <c r="BE405" s="62"/>
      <c r="BF405" s="62"/>
      <c r="BG405" s="62"/>
      <c r="BH405" s="62"/>
      <c r="BI405" s="62"/>
      <c r="BJ405" s="62"/>
      <c r="BK405" s="62"/>
      <c r="BL405" s="62"/>
      <c r="BM405" s="62"/>
      <c r="BN405" s="62"/>
      <c r="BO405" s="62"/>
      <c r="BP405" s="62"/>
      <c r="BQ405" s="62"/>
      <c r="BR405" s="62"/>
      <c r="BS405" s="62"/>
      <c r="BT405" s="62"/>
      <c r="BU405" s="62"/>
      <c r="BV405" s="62"/>
      <c r="BW405" s="62"/>
      <c r="BX405" s="62"/>
      <c r="BY405" s="62"/>
    </row>
    <row r="406" spans="1:77" ht="13" thickBot="1" x14ac:dyDescent="0.3">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c r="AU406" s="62"/>
      <c r="AV406" s="62"/>
      <c r="AW406" s="62"/>
      <c r="AX406" s="62"/>
      <c r="AY406" s="62"/>
      <c r="AZ406" s="62"/>
      <c r="BA406" s="62"/>
      <c r="BB406" s="62"/>
      <c r="BC406" s="62"/>
      <c r="BD406" s="62"/>
      <c r="BE406" s="62"/>
      <c r="BF406" s="62"/>
      <c r="BG406" s="62"/>
      <c r="BH406" s="62"/>
      <c r="BI406" s="62"/>
      <c r="BJ406" s="62"/>
      <c r="BK406" s="62"/>
      <c r="BL406" s="62"/>
      <c r="BM406" s="62"/>
      <c r="BN406" s="62"/>
      <c r="BO406" s="62"/>
      <c r="BP406" s="62"/>
      <c r="BQ406" s="62"/>
      <c r="BR406" s="62"/>
      <c r="BS406" s="62"/>
      <c r="BT406" s="62"/>
      <c r="BU406" s="62"/>
      <c r="BV406" s="62"/>
      <c r="BW406" s="62"/>
      <c r="BX406" s="62"/>
      <c r="BY406" s="62"/>
    </row>
    <row r="407" spans="1:77" ht="13" thickBot="1" x14ac:dyDescent="0.3">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c r="AU407" s="62"/>
      <c r="AV407" s="62"/>
      <c r="AW407" s="62"/>
      <c r="AX407" s="62"/>
      <c r="AY407" s="62"/>
      <c r="AZ407" s="62"/>
      <c r="BA407" s="62"/>
      <c r="BB407" s="62"/>
      <c r="BC407" s="62"/>
      <c r="BD407" s="62"/>
      <c r="BE407" s="62"/>
      <c r="BF407" s="62"/>
      <c r="BG407" s="62"/>
      <c r="BH407" s="62"/>
      <c r="BI407" s="62"/>
      <c r="BJ407" s="62"/>
      <c r="BK407" s="62"/>
      <c r="BL407" s="62"/>
      <c r="BM407" s="62"/>
      <c r="BN407" s="62"/>
      <c r="BO407" s="62"/>
      <c r="BP407" s="62"/>
      <c r="BQ407" s="62"/>
      <c r="BR407" s="62"/>
      <c r="BS407" s="62"/>
      <c r="BT407" s="62"/>
      <c r="BU407" s="62"/>
      <c r="BV407" s="62"/>
      <c r="BW407" s="62"/>
      <c r="BX407" s="62"/>
      <c r="BY407" s="62"/>
    </row>
    <row r="408" spans="1:77" ht="13" thickBot="1" x14ac:dyDescent="0.3">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c r="AU408" s="62"/>
      <c r="AV408" s="62"/>
      <c r="AW408" s="62"/>
      <c r="AX408" s="62"/>
      <c r="AY408" s="62"/>
      <c r="AZ408" s="62"/>
      <c r="BA408" s="62"/>
      <c r="BB408" s="62"/>
      <c r="BC408" s="62"/>
      <c r="BD408" s="62"/>
      <c r="BE408" s="62"/>
      <c r="BF408" s="62"/>
      <c r="BG408" s="62"/>
      <c r="BH408" s="62"/>
      <c r="BI408" s="62"/>
      <c r="BJ408" s="62"/>
      <c r="BK408" s="62"/>
      <c r="BL408" s="62"/>
      <c r="BM408" s="62"/>
      <c r="BN408" s="62"/>
      <c r="BO408" s="62"/>
      <c r="BP408" s="62"/>
      <c r="BQ408" s="62"/>
      <c r="BR408" s="62"/>
      <c r="BS408" s="62"/>
      <c r="BT408" s="62"/>
      <c r="BU408" s="62"/>
      <c r="BV408" s="62"/>
      <c r="BW408" s="62"/>
      <c r="BX408" s="62"/>
      <c r="BY408" s="62"/>
    </row>
    <row r="409" spans="1:77" ht="13" thickBot="1" x14ac:dyDescent="0.3">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c r="AU409" s="62"/>
      <c r="AV409" s="62"/>
      <c r="AW409" s="62"/>
      <c r="AX409" s="62"/>
      <c r="AY409" s="62"/>
      <c r="AZ409" s="62"/>
      <c r="BA409" s="62"/>
      <c r="BB409" s="62"/>
      <c r="BC409" s="62"/>
      <c r="BD409" s="62"/>
      <c r="BE409" s="62"/>
      <c r="BF409" s="62"/>
      <c r="BG409" s="62"/>
      <c r="BH409" s="62"/>
      <c r="BI409" s="62"/>
      <c r="BJ409" s="62"/>
      <c r="BK409" s="62"/>
      <c r="BL409" s="62"/>
      <c r="BM409" s="62"/>
      <c r="BN409" s="62"/>
      <c r="BO409" s="62"/>
      <c r="BP409" s="62"/>
      <c r="BQ409" s="62"/>
      <c r="BR409" s="62"/>
      <c r="BS409" s="62"/>
      <c r="BT409" s="62"/>
      <c r="BU409" s="62"/>
      <c r="BV409" s="62"/>
      <c r="BW409" s="62"/>
      <c r="BX409" s="62"/>
      <c r="BY409" s="62"/>
    </row>
    <row r="410" spans="1:77" ht="13" thickBot="1" x14ac:dyDescent="0.3">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c r="AU410" s="62"/>
      <c r="AV410" s="62"/>
      <c r="AW410" s="62"/>
      <c r="AX410" s="62"/>
      <c r="AY410" s="62"/>
      <c r="AZ410" s="62"/>
      <c r="BA410" s="62"/>
      <c r="BB410" s="62"/>
      <c r="BC410" s="62"/>
      <c r="BD410" s="62"/>
      <c r="BE410" s="62"/>
      <c r="BF410" s="62"/>
      <c r="BG410" s="62"/>
      <c r="BH410" s="62"/>
      <c r="BI410" s="62"/>
      <c r="BJ410" s="62"/>
      <c r="BK410" s="62"/>
      <c r="BL410" s="62"/>
      <c r="BM410" s="62"/>
      <c r="BN410" s="62"/>
      <c r="BO410" s="62"/>
      <c r="BP410" s="62"/>
      <c r="BQ410" s="62"/>
      <c r="BR410" s="62"/>
      <c r="BS410" s="62"/>
      <c r="BT410" s="62"/>
      <c r="BU410" s="62"/>
      <c r="BV410" s="62"/>
      <c r="BW410" s="62"/>
      <c r="BX410" s="62"/>
      <c r="BY410" s="62"/>
    </row>
    <row r="411" spans="1:77" ht="13" thickBot="1" x14ac:dyDescent="0.3">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c r="AU411" s="62"/>
      <c r="AV411" s="62"/>
      <c r="AW411" s="62"/>
      <c r="AX411" s="62"/>
      <c r="AY411" s="62"/>
      <c r="AZ411" s="62"/>
      <c r="BA411" s="62"/>
      <c r="BB411" s="62"/>
      <c r="BC411" s="62"/>
      <c r="BD411" s="62"/>
      <c r="BE411" s="62"/>
      <c r="BF411" s="62"/>
      <c r="BG411" s="62"/>
      <c r="BH411" s="62"/>
      <c r="BI411" s="62"/>
      <c r="BJ411" s="62"/>
      <c r="BK411" s="62"/>
      <c r="BL411" s="62"/>
      <c r="BM411" s="62"/>
      <c r="BN411" s="62"/>
      <c r="BO411" s="62"/>
      <c r="BP411" s="62"/>
      <c r="BQ411" s="62"/>
      <c r="BR411" s="62"/>
      <c r="BS411" s="62"/>
      <c r="BT411" s="62"/>
      <c r="BU411" s="62"/>
      <c r="BV411" s="62"/>
      <c r="BW411" s="62"/>
      <c r="BX411" s="62"/>
      <c r="BY411" s="62"/>
    </row>
    <row r="412" spans="1:77" ht="13" thickBot="1" x14ac:dyDescent="0.3">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c r="AR412" s="62"/>
      <c r="AS412" s="62"/>
      <c r="AT412" s="62"/>
      <c r="AU412" s="62"/>
      <c r="AV412" s="62"/>
      <c r="AW412" s="62"/>
      <c r="AX412" s="62"/>
      <c r="AY412" s="62"/>
      <c r="AZ412" s="62"/>
      <c r="BA412" s="62"/>
      <c r="BB412" s="62"/>
      <c r="BC412" s="62"/>
      <c r="BD412" s="62"/>
      <c r="BE412" s="62"/>
      <c r="BF412" s="62"/>
      <c r="BG412" s="62"/>
      <c r="BH412" s="62"/>
      <c r="BI412" s="62"/>
      <c r="BJ412" s="62"/>
      <c r="BK412" s="62"/>
      <c r="BL412" s="62"/>
      <c r="BM412" s="62"/>
      <c r="BN412" s="62"/>
      <c r="BO412" s="62"/>
      <c r="BP412" s="62"/>
      <c r="BQ412" s="62"/>
      <c r="BR412" s="62"/>
      <c r="BS412" s="62"/>
      <c r="BT412" s="62"/>
      <c r="BU412" s="62"/>
      <c r="BV412" s="62"/>
      <c r="BW412" s="62"/>
      <c r="BX412" s="62"/>
      <c r="BY412" s="62"/>
    </row>
    <row r="413" spans="1:77" ht="13" thickBot="1" x14ac:dyDescent="0.3">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R413" s="62"/>
      <c r="AS413" s="62"/>
      <c r="AT413" s="62"/>
      <c r="AU413" s="62"/>
      <c r="AV413" s="62"/>
      <c r="AW413" s="62"/>
      <c r="AX413" s="62"/>
      <c r="AY413" s="62"/>
      <c r="AZ413" s="62"/>
      <c r="BA413" s="62"/>
      <c r="BB413" s="62"/>
      <c r="BC413" s="62"/>
      <c r="BD413" s="62"/>
      <c r="BE413" s="62"/>
      <c r="BF413" s="62"/>
      <c r="BG413" s="62"/>
      <c r="BH413" s="62"/>
      <c r="BI413" s="62"/>
      <c r="BJ413" s="62"/>
      <c r="BK413" s="62"/>
      <c r="BL413" s="62"/>
      <c r="BM413" s="62"/>
      <c r="BN413" s="62"/>
      <c r="BO413" s="62"/>
      <c r="BP413" s="62"/>
      <c r="BQ413" s="62"/>
      <c r="BR413" s="62"/>
      <c r="BS413" s="62"/>
      <c r="BT413" s="62"/>
      <c r="BU413" s="62"/>
      <c r="BV413" s="62"/>
      <c r="BW413" s="62"/>
      <c r="BX413" s="62"/>
      <c r="BY413" s="62"/>
    </row>
    <row r="414" spans="1:77" ht="13" thickBot="1" x14ac:dyDescent="0.3">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c r="AU414" s="62"/>
      <c r="AV414" s="62"/>
      <c r="AW414" s="62"/>
      <c r="AX414" s="62"/>
      <c r="AY414" s="62"/>
      <c r="AZ414" s="62"/>
      <c r="BA414" s="62"/>
      <c r="BB414" s="62"/>
      <c r="BC414" s="62"/>
      <c r="BD414" s="62"/>
      <c r="BE414" s="62"/>
      <c r="BF414" s="62"/>
      <c r="BG414" s="62"/>
      <c r="BH414" s="62"/>
      <c r="BI414" s="62"/>
      <c r="BJ414" s="62"/>
      <c r="BK414" s="62"/>
      <c r="BL414" s="62"/>
      <c r="BM414" s="62"/>
      <c r="BN414" s="62"/>
      <c r="BO414" s="62"/>
      <c r="BP414" s="62"/>
      <c r="BQ414" s="62"/>
      <c r="BR414" s="62"/>
      <c r="BS414" s="62"/>
      <c r="BT414" s="62"/>
      <c r="BU414" s="62"/>
      <c r="BV414" s="62"/>
      <c r="BW414" s="62"/>
      <c r="BX414" s="62"/>
      <c r="BY414" s="62"/>
    </row>
    <row r="415" spans="1:77" ht="13" thickBot="1" x14ac:dyDescent="0.3">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c r="AU415" s="62"/>
      <c r="AV415" s="62"/>
      <c r="AW415" s="62"/>
      <c r="AX415" s="62"/>
      <c r="AY415" s="62"/>
      <c r="AZ415" s="62"/>
      <c r="BA415" s="62"/>
      <c r="BB415" s="62"/>
      <c r="BC415" s="62"/>
      <c r="BD415" s="62"/>
      <c r="BE415" s="62"/>
      <c r="BF415" s="62"/>
      <c r="BG415" s="62"/>
      <c r="BH415" s="62"/>
      <c r="BI415" s="62"/>
      <c r="BJ415" s="62"/>
      <c r="BK415" s="62"/>
      <c r="BL415" s="62"/>
      <c r="BM415" s="62"/>
      <c r="BN415" s="62"/>
      <c r="BO415" s="62"/>
      <c r="BP415" s="62"/>
      <c r="BQ415" s="62"/>
      <c r="BR415" s="62"/>
      <c r="BS415" s="62"/>
      <c r="BT415" s="62"/>
      <c r="BU415" s="62"/>
      <c r="BV415" s="62"/>
      <c r="BW415" s="62"/>
      <c r="BX415" s="62"/>
      <c r="BY415" s="62"/>
    </row>
    <row r="416" spans="1:77" ht="13" thickBot="1" x14ac:dyDescent="0.3">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c r="AU416" s="62"/>
      <c r="AV416" s="62"/>
      <c r="AW416" s="62"/>
      <c r="AX416" s="62"/>
      <c r="AY416" s="62"/>
      <c r="AZ416" s="62"/>
      <c r="BA416" s="62"/>
      <c r="BB416" s="62"/>
      <c r="BC416" s="62"/>
      <c r="BD416" s="62"/>
      <c r="BE416" s="62"/>
      <c r="BF416" s="62"/>
      <c r="BG416" s="62"/>
      <c r="BH416" s="62"/>
      <c r="BI416" s="62"/>
      <c r="BJ416" s="62"/>
      <c r="BK416" s="62"/>
      <c r="BL416" s="62"/>
      <c r="BM416" s="62"/>
      <c r="BN416" s="62"/>
      <c r="BO416" s="62"/>
      <c r="BP416" s="62"/>
      <c r="BQ416" s="62"/>
      <c r="BR416" s="62"/>
      <c r="BS416" s="62"/>
      <c r="BT416" s="62"/>
      <c r="BU416" s="62"/>
      <c r="BV416" s="62"/>
      <c r="BW416" s="62"/>
      <c r="BX416" s="62"/>
      <c r="BY416" s="62"/>
    </row>
    <row r="417" spans="1:77" ht="13" thickBot="1" x14ac:dyDescent="0.3">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c r="AU417" s="62"/>
      <c r="AV417" s="62"/>
      <c r="AW417" s="62"/>
      <c r="AX417" s="62"/>
      <c r="AY417" s="62"/>
      <c r="AZ417" s="62"/>
      <c r="BA417" s="62"/>
      <c r="BB417" s="62"/>
      <c r="BC417" s="62"/>
      <c r="BD417" s="62"/>
      <c r="BE417" s="62"/>
      <c r="BF417" s="62"/>
      <c r="BG417" s="62"/>
      <c r="BH417" s="62"/>
      <c r="BI417" s="62"/>
      <c r="BJ417" s="62"/>
      <c r="BK417" s="62"/>
      <c r="BL417" s="62"/>
      <c r="BM417" s="62"/>
      <c r="BN417" s="62"/>
      <c r="BO417" s="62"/>
      <c r="BP417" s="62"/>
      <c r="BQ417" s="62"/>
      <c r="BR417" s="62"/>
      <c r="BS417" s="62"/>
      <c r="BT417" s="62"/>
      <c r="BU417" s="62"/>
      <c r="BV417" s="62"/>
      <c r="BW417" s="62"/>
      <c r="BX417" s="62"/>
      <c r="BY417" s="62"/>
    </row>
    <row r="418" spans="1:77" ht="13" thickBot="1" x14ac:dyDescent="0.3">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c r="AU418" s="62"/>
      <c r="AV418" s="62"/>
      <c r="AW418" s="62"/>
      <c r="AX418" s="62"/>
      <c r="AY418" s="62"/>
      <c r="AZ418" s="62"/>
      <c r="BA418" s="62"/>
      <c r="BB418" s="62"/>
      <c r="BC418" s="62"/>
      <c r="BD418" s="62"/>
      <c r="BE418" s="62"/>
      <c r="BF418" s="62"/>
      <c r="BG418" s="62"/>
      <c r="BH418" s="62"/>
      <c r="BI418" s="62"/>
      <c r="BJ418" s="62"/>
      <c r="BK418" s="62"/>
      <c r="BL418" s="62"/>
      <c r="BM418" s="62"/>
      <c r="BN418" s="62"/>
      <c r="BO418" s="62"/>
      <c r="BP418" s="62"/>
      <c r="BQ418" s="62"/>
      <c r="BR418" s="62"/>
      <c r="BS418" s="62"/>
      <c r="BT418" s="62"/>
      <c r="BU418" s="62"/>
      <c r="BV418" s="62"/>
      <c r="BW418" s="62"/>
      <c r="BX418" s="62"/>
      <c r="BY418" s="62"/>
    </row>
    <row r="419" spans="1:77" ht="13" thickBot="1" x14ac:dyDescent="0.3">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c r="AU419" s="62"/>
      <c r="AV419" s="62"/>
      <c r="AW419" s="62"/>
      <c r="AX419" s="62"/>
      <c r="AY419" s="62"/>
      <c r="AZ419" s="62"/>
      <c r="BA419" s="62"/>
      <c r="BB419" s="62"/>
      <c r="BC419" s="62"/>
      <c r="BD419" s="62"/>
      <c r="BE419" s="62"/>
      <c r="BF419" s="62"/>
      <c r="BG419" s="62"/>
      <c r="BH419" s="62"/>
      <c r="BI419" s="62"/>
      <c r="BJ419" s="62"/>
      <c r="BK419" s="62"/>
      <c r="BL419" s="62"/>
      <c r="BM419" s="62"/>
      <c r="BN419" s="62"/>
      <c r="BO419" s="62"/>
      <c r="BP419" s="62"/>
      <c r="BQ419" s="62"/>
      <c r="BR419" s="62"/>
      <c r="BS419" s="62"/>
      <c r="BT419" s="62"/>
      <c r="BU419" s="62"/>
      <c r="BV419" s="62"/>
      <c r="BW419" s="62"/>
      <c r="BX419" s="62"/>
      <c r="BY419" s="62"/>
    </row>
    <row r="420" spans="1:77" ht="13" thickBot="1" x14ac:dyDescent="0.3">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c r="AU420" s="62"/>
      <c r="AV420" s="62"/>
      <c r="AW420" s="62"/>
      <c r="AX420" s="62"/>
      <c r="AY420" s="62"/>
      <c r="AZ420" s="62"/>
      <c r="BA420" s="62"/>
      <c r="BB420" s="62"/>
      <c r="BC420" s="62"/>
      <c r="BD420" s="62"/>
      <c r="BE420" s="62"/>
      <c r="BF420" s="62"/>
      <c r="BG420" s="62"/>
      <c r="BH420" s="62"/>
      <c r="BI420" s="62"/>
      <c r="BJ420" s="62"/>
      <c r="BK420" s="62"/>
      <c r="BL420" s="62"/>
      <c r="BM420" s="62"/>
      <c r="BN420" s="62"/>
      <c r="BO420" s="62"/>
      <c r="BP420" s="62"/>
      <c r="BQ420" s="62"/>
      <c r="BR420" s="62"/>
      <c r="BS420" s="62"/>
      <c r="BT420" s="62"/>
      <c r="BU420" s="62"/>
      <c r="BV420" s="62"/>
      <c r="BW420" s="62"/>
      <c r="BX420" s="62"/>
      <c r="BY420" s="62"/>
    </row>
    <row r="421" spans="1:77" ht="13" thickBot="1" x14ac:dyDescent="0.3">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c r="AU421" s="62"/>
      <c r="AV421" s="62"/>
      <c r="AW421" s="62"/>
      <c r="AX421" s="62"/>
      <c r="AY421" s="62"/>
      <c r="AZ421" s="62"/>
      <c r="BA421" s="62"/>
      <c r="BB421" s="62"/>
      <c r="BC421" s="62"/>
      <c r="BD421" s="62"/>
      <c r="BE421" s="62"/>
      <c r="BF421" s="62"/>
      <c r="BG421" s="62"/>
      <c r="BH421" s="62"/>
      <c r="BI421" s="62"/>
      <c r="BJ421" s="62"/>
      <c r="BK421" s="62"/>
      <c r="BL421" s="62"/>
      <c r="BM421" s="62"/>
      <c r="BN421" s="62"/>
      <c r="BO421" s="62"/>
      <c r="BP421" s="62"/>
      <c r="BQ421" s="62"/>
      <c r="BR421" s="62"/>
      <c r="BS421" s="62"/>
      <c r="BT421" s="62"/>
      <c r="BU421" s="62"/>
      <c r="BV421" s="62"/>
      <c r="BW421" s="62"/>
      <c r="BX421" s="62"/>
      <c r="BY421" s="62"/>
    </row>
    <row r="422" spans="1:77" ht="13" thickBot="1" x14ac:dyDescent="0.3">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c r="AU422" s="62"/>
      <c r="AV422" s="62"/>
      <c r="AW422" s="62"/>
      <c r="AX422" s="62"/>
      <c r="AY422" s="62"/>
      <c r="AZ422" s="62"/>
      <c r="BA422" s="62"/>
      <c r="BB422" s="62"/>
      <c r="BC422" s="62"/>
      <c r="BD422" s="62"/>
      <c r="BE422" s="62"/>
      <c r="BF422" s="62"/>
      <c r="BG422" s="62"/>
      <c r="BH422" s="62"/>
      <c r="BI422" s="62"/>
      <c r="BJ422" s="62"/>
      <c r="BK422" s="62"/>
      <c r="BL422" s="62"/>
      <c r="BM422" s="62"/>
      <c r="BN422" s="62"/>
      <c r="BO422" s="62"/>
      <c r="BP422" s="62"/>
      <c r="BQ422" s="62"/>
      <c r="BR422" s="62"/>
      <c r="BS422" s="62"/>
      <c r="BT422" s="62"/>
      <c r="BU422" s="62"/>
      <c r="BV422" s="62"/>
      <c r="BW422" s="62"/>
      <c r="BX422" s="62"/>
      <c r="BY422" s="62"/>
    </row>
    <row r="423" spans="1:77" ht="13" thickBot="1" x14ac:dyDescent="0.3">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c r="AU423" s="62"/>
      <c r="AV423" s="62"/>
      <c r="AW423" s="62"/>
      <c r="AX423" s="62"/>
      <c r="AY423" s="62"/>
      <c r="AZ423" s="62"/>
      <c r="BA423" s="62"/>
      <c r="BB423" s="62"/>
      <c r="BC423" s="62"/>
      <c r="BD423" s="62"/>
      <c r="BE423" s="62"/>
      <c r="BF423" s="62"/>
      <c r="BG423" s="62"/>
      <c r="BH423" s="62"/>
      <c r="BI423" s="62"/>
      <c r="BJ423" s="62"/>
      <c r="BK423" s="62"/>
      <c r="BL423" s="62"/>
      <c r="BM423" s="62"/>
      <c r="BN423" s="62"/>
      <c r="BO423" s="62"/>
      <c r="BP423" s="62"/>
      <c r="BQ423" s="62"/>
      <c r="BR423" s="62"/>
      <c r="BS423" s="62"/>
      <c r="BT423" s="62"/>
      <c r="BU423" s="62"/>
      <c r="BV423" s="62"/>
      <c r="BW423" s="62"/>
      <c r="BX423" s="62"/>
      <c r="BY423" s="62"/>
    </row>
    <row r="424" spans="1:77" ht="13" thickBot="1" x14ac:dyDescent="0.3">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c r="AU424" s="62"/>
      <c r="AV424" s="62"/>
      <c r="AW424" s="62"/>
      <c r="AX424" s="62"/>
      <c r="AY424" s="62"/>
      <c r="AZ424" s="62"/>
      <c r="BA424" s="62"/>
      <c r="BB424" s="62"/>
      <c r="BC424" s="62"/>
      <c r="BD424" s="62"/>
      <c r="BE424" s="62"/>
      <c r="BF424" s="62"/>
      <c r="BG424" s="62"/>
      <c r="BH424" s="62"/>
      <c r="BI424" s="62"/>
      <c r="BJ424" s="62"/>
      <c r="BK424" s="62"/>
      <c r="BL424" s="62"/>
      <c r="BM424" s="62"/>
      <c r="BN424" s="62"/>
      <c r="BO424" s="62"/>
      <c r="BP424" s="62"/>
      <c r="BQ424" s="62"/>
      <c r="BR424" s="62"/>
      <c r="BS424" s="62"/>
      <c r="BT424" s="62"/>
      <c r="BU424" s="62"/>
      <c r="BV424" s="62"/>
      <c r="BW424" s="62"/>
      <c r="BX424" s="62"/>
      <c r="BY424" s="62"/>
    </row>
    <row r="425" spans="1:77" ht="13" thickBot="1" x14ac:dyDescent="0.3">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c r="AU425" s="62"/>
      <c r="AV425" s="62"/>
      <c r="AW425" s="62"/>
      <c r="AX425" s="62"/>
      <c r="AY425" s="62"/>
      <c r="AZ425" s="62"/>
      <c r="BA425" s="62"/>
      <c r="BB425" s="62"/>
      <c r="BC425" s="62"/>
      <c r="BD425" s="62"/>
      <c r="BE425" s="62"/>
      <c r="BF425" s="62"/>
      <c r="BG425" s="62"/>
      <c r="BH425" s="62"/>
      <c r="BI425" s="62"/>
      <c r="BJ425" s="62"/>
      <c r="BK425" s="62"/>
      <c r="BL425" s="62"/>
      <c r="BM425" s="62"/>
      <c r="BN425" s="62"/>
      <c r="BO425" s="62"/>
      <c r="BP425" s="62"/>
      <c r="BQ425" s="62"/>
      <c r="BR425" s="62"/>
      <c r="BS425" s="62"/>
      <c r="BT425" s="62"/>
      <c r="BU425" s="62"/>
      <c r="BV425" s="62"/>
      <c r="BW425" s="62"/>
      <c r="BX425" s="62"/>
      <c r="BY425" s="62"/>
    </row>
    <row r="426" spans="1:77" ht="13" thickBot="1" x14ac:dyDescent="0.3">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c r="AU426" s="62"/>
      <c r="AV426" s="62"/>
      <c r="AW426" s="62"/>
      <c r="AX426" s="62"/>
      <c r="AY426" s="62"/>
      <c r="AZ426" s="62"/>
      <c r="BA426" s="62"/>
      <c r="BB426" s="62"/>
      <c r="BC426" s="62"/>
      <c r="BD426" s="62"/>
      <c r="BE426" s="62"/>
      <c r="BF426" s="62"/>
      <c r="BG426" s="62"/>
      <c r="BH426" s="62"/>
      <c r="BI426" s="62"/>
      <c r="BJ426" s="62"/>
      <c r="BK426" s="62"/>
      <c r="BL426" s="62"/>
      <c r="BM426" s="62"/>
      <c r="BN426" s="62"/>
      <c r="BO426" s="62"/>
      <c r="BP426" s="62"/>
      <c r="BQ426" s="62"/>
      <c r="BR426" s="62"/>
      <c r="BS426" s="62"/>
      <c r="BT426" s="62"/>
      <c r="BU426" s="62"/>
      <c r="BV426" s="62"/>
      <c r="BW426" s="62"/>
      <c r="BX426" s="62"/>
      <c r="BY426" s="62"/>
    </row>
    <row r="427" spans="1:77" ht="13" thickBot="1" x14ac:dyDescent="0.3">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c r="AU427" s="62"/>
      <c r="AV427" s="62"/>
      <c r="AW427" s="62"/>
      <c r="AX427" s="62"/>
      <c r="AY427" s="62"/>
      <c r="AZ427" s="62"/>
      <c r="BA427" s="62"/>
      <c r="BB427" s="62"/>
      <c r="BC427" s="62"/>
      <c r="BD427" s="62"/>
      <c r="BE427" s="62"/>
      <c r="BF427" s="62"/>
      <c r="BG427" s="62"/>
      <c r="BH427" s="62"/>
      <c r="BI427" s="62"/>
      <c r="BJ427" s="62"/>
      <c r="BK427" s="62"/>
      <c r="BL427" s="62"/>
      <c r="BM427" s="62"/>
      <c r="BN427" s="62"/>
      <c r="BO427" s="62"/>
      <c r="BP427" s="62"/>
      <c r="BQ427" s="62"/>
      <c r="BR427" s="62"/>
      <c r="BS427" s="62"/>
      <c r="BT427" s="62"/>
      <c r="BU427" s="62"/>
      <c r="BV427" s="62"/>
      <c r="BW427" s="62"/>
      <c r="BX427" s="62"/>
      <c r="BY427" s="62"/>
    </row>
    <row r="428" spans="1:77" ht="13" thickBot="1" x14ac:dyDescent="0.3">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c r="AU428" s="62"/>
      <c r="AV428" s="62"/>
      <c r="AW428" s="62"/>
      <c r="AX428" s="62"/>
      <c r="AY428" s="62"/>
      <c r="AZ428" s="62"/>
      <c r="BA428" s="62"/>
      <c r="BB428" s="62"/>
      <c r="BC428" s="62"/>
      <c r="BD428" s="62"/>
      <c r="BE428" s="62"/>
      <c r="BF428" s="62"/>
      <c r="BG428" s="62"/>
      <c r="BH428" s="62"/>
      <c r="BI428" s="62"/>
      <c r="BJ428" s="62"/>
      <c r="BK428" s="62"/>
      <c r="BL428" s="62"/>
      <c r="BM428" s="62"/>
      <c r="BN428" s="62"/>
      <c r="BO428" s="62"/>
      <c r="BP428" s="62"/>
      <c r="BQ428" s="62"/>
      <c r="BR428" s="62"/>
      <c r="BS428" s="62"/>
      <c r="BT428" s="62"/>
      <c r="BU428" s="62"/>
      <c r="BV428" s="62"/>
      <c r="BW428" s="62"/>
      <c r="BX428" s="62"/>
      <c r="BY428" s="62"/>
    </row>
    <row r="429" spans="1:77" ht="13" thickBot="1" x14ac:dyDescent="0.3">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c r="AU429" s="62"/>
      <c r="AV429" s="62"/>
      <c r="AW429" s="62"/>
      <c r="AX429" s="62"/>
      <c r="AY429" s="62"/>
      <c r="AZ429" s="62"/>
      <c r="BA429" s="62"/>
      <c r="BB429" s="62"/>
      <c r="BC429" s="62"/>
      <c r="BD429" s="62"/>
      <c r="BE429" s="62"/>
      <c r="BF429" s="62"/>
      <c r="BG429" s="62"/>
      <c r="BH429" s="62"/>
      <c r="BI429" s="62"/>
      <c r="BJ429" s="62"/>
      <c r="BK429" s="62"/>
      <c r="BL429" s="62"/>
      <c r="BM429" s="62"/>
      <c r="BN429" s="62"/>
      <c r="BO429" s="62"/>
      <c r="BP429" s="62"/>
      <c r="BQ429" s="62"/>
      <c r="BR429" s="62"/>
      <c r="BS429" s="62"/>
      <c r="BT429" s="62"/>
      <c r="BU429" s="62"/>
      <c r="BV429" s="62"/>
      <c r="BW429" s="62"/>
      <c r="BX429" s="62"/>
      <c r="BY429" s="62"/>
    </row>
    <row r="430" spans="1:77" ht="13" thickBot="1" x14ac:dyDescent="0.3">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c r="AU430" s="62"/>
      <c r="AV430" s="62"/>
      <c r="AW430" s="62"/>
      <c r="AX430" s="62"/>
      <c r="AY430" s="62"/>
      <c r="AZ430" s="62"/>
      <c r="BA430" s="62"/>
      <c r="BB430" s="62"/>
      <c r="BC430" s="62"/>
      <c r="BD430" s="62"/>
      <c r="BE430" s="62"/>
      <c r="BF430" s="62"/>
      <c r="BG430" s="62"/>
      <c r="BH430" s="62"/>
      <c r="BI430" s="62"/>
      <c r="BJ430" s="62"/>
      <c r="BK430" s="62"/>
      <c r="BL430" s="62"/>
      <c r="BM430" s="62"/>
      <c r="BN430" s="62"/>
      <c r="BO430" s="62"/>
      <c r="BP430" s="62"/>
      <c r="BQ430" s="62"/>
      <c r="BR430" s="62"/>
      <c r="BS430" s="62"/>
      <c r="BT430" s="62"/>
      <c r="BU430" s="62"/>
      <c r="BV430" s="62"/>
      <c r="BW430" s="62"/>
      <c r="BX430" s="62"/>
      <c r="BY430" s="62"/>
    </row>
    <row r="431" spans="1:77" ht="13" thickBot="1" x14ac:dyDescent="0.3">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c r="AU431" s="62"/>
      <c r="AV431" s="62"/>
      <c r="AW431" s="62"/>
      <c r="AX431" s="62"/>
      <c r="AY431" s="62"/>
      <c r="AZ431" s="62"/>
      <c r="BA431" s="62"/>
      <c r="BB431" s="62"/>
      <c r="BC431" s="62"/>
      <c r="BD431" s="62"/>
      <c r="BE431" s="62"/>
      <c r="BF431" s="62"/>
      <c r="BG431" s="62"/>
      <c r="BH431" s="62"/>
      <c r="BI431" s="62"/>
      <c r="BJ431" s="62"/>
      <c r="BK431" s="62"/>
      <c r="BL431" s="62"/>
      <c r="BM431" s="62"/>
      <c r="BN431" s="62"/>
      <c r="BO431" s="62"/>
      <c r="BP431" s="62"/>
      <c r="BQ431" s="62"/>
      <c r="BR431" s="62"/>
      <c r="BS431" s="62"/>
      <c r="BT431" s="62"/>
      <c r="BU431" s="62"/>
      <c r="BV431" s="62"/>
      <c r="BW431" s="62"/>
      <c r="BX431" s="62"/>
      <c r="BY431" s="62"/>
    </row>
    <row r="432" spans="1:77" ht="13" thickBot="1" x14ac:dyDescent="0.3">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c r="AU432" s="62"/>
      <c r="AV432" s="62"/>
      <c r="AW432" s="62"/>
      <c r="AX432" s="62"/>
      <c r="AY432" s="62"/>
      <c r="AZ432" s="62"/>
      <c r="BA432" s="62"/>
      <c r="BB432" s="62"/>
      <c r="BC432" s="62"/>
      <c r="BD432" s="62"/>
      <c r="BE432" s="62"/>
      <c r="BF432" s="62"/>
      <c r="BG432" s="62"/>
      <c r="BH432" s="62"/>
      <c r="BI432" s="62"/>
      <c r="BJ432" s="62"/>
      <c r="BK432" s="62"/>
      <c r="BL432" s="62"/>
      <c r="BM432" s="62"/>
      <c r="BN432" s="62"/>
      <c r="BO432" s="62"/>
      <c r="BP432" s="62"/>
      <c r="BQ432" s="62"/>
      <c r="BR432" s="62"/>
      <c r="BS432" s="62"/>
      <c r="BT432" s="62"/>
      <c r="BU432" s="62"/>
      <c r="BV432" s="62"/>
      <c r="BW432" s="62"/>
      <c r="BX432" s="62"/>
      <c r="BY432" s="62"/>
    </row>
    <row r="433" spans="1:77" ht="13" thickBot="1" x14ac:dyDescent="0.3">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c r="AU433" s="62"/>
      <c r="AV433" s="62"/>
      <c r="AW433" s="62"/>
      <c r="AX433" s="62"/>
      <c r="AY433" s="62"/>
      <c r="AZ433" s="62"/>
      <c r="BA433" s="62"/>
      <c r="BB433" s="62"/>
      <c r="BC433" s="62"/>
      <c r="BD433" s="62"/>
      <c r="BE433" s="62"/>
      <c r="BF433" s="62"/>
      <c r="BG433" s="62"/>
      <c r="BH433" s="62"/>
      <c r="BI433" s="62"/>
      <c r="BJ433" s="62"/>
      <c r="BK433" s="62"/>
      <c r="BL433" s="62"/>
      <c r="BM433" s="62"/>
      <c r="BN433" s="62"/>
      <c r="BO433" s="62"/>
      <c r="BP433" s="62"/>
      <c r="BQ433" s="62"/>
      <c r="BR433" s="62"/>
      <c r="BS433" s="62"/>
      <c r="BT433" s="62"/>
      <c r="BU433" s="62"/>
      <c r="BV433" s="62"/>
      <c r="BW433" s="62"/>
      <c r="BX433" s="62"/>
      <c r="BY433" s="62"/>
    </row>
    <row r="434" spans="1:77" ht="13" thickBot="1" x14ac:dyDescent="0.3">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c r="AU434" s="62"/>
      <c r="AV434" s="62"/>
      <c r="AW434" s="62"/>
      <c r="AX434" s="62"/>
      <c r="AY434" s="62"/>
      <c r="AZ434" s="62"/>
      <c r="BA434" s="62"/>
      <c r="BB434" s="62"/>
      <c r="BC434" s="62"/>
      <c r="BD434" s="62"/>
      <c r="BE434" s="62"/>
      <c r="BF434" s="62"/>
      <c r="BG434" s="62"/>
      <c r="BH434" s="62"/>
      <c r="BI434" s="62"/>
      <c r="BJ434" s="62"/>
      <c r="BK434" s="62"/>
      <c r="BL434" s="62"/>
      <c r="BM434" s="62"/>
      <c r="BN434" s="62"/>
      <c r="BO434" s="62"/>
      <c r="BP434" s="62"/>
      <c r="BQ434" s="62"/>
      <c r="BR434" s="62"/>
      <c r="BS434" s="62"/>
      <c r="BT434" s="62"/>
      <c r="BU434" s="62"/>
      <c r="BV434" s="62"/>
      <c r="BW434" s="62"/>
      <c r="BX434" s="62"/>
      <c r="BY434" s="62"/>
    </row>
    <row r="435" spans="1:77" ht="13" thickBot="1" x14ac:dyDescent="0.3">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c r="AU435" s="62"/>
      <c r="AV435" s="62"/>
      <c r="AW435" s="62"/>
      <c r="AX435" s="62"/>
      <c r="AY435" s="62"/>
      <c r="AZ435" s="62"/>
      <c r="BA435" s="62"/>
      <c r="BB435" s="62"/>
      <c r="BC435" s="62"/>
      <c r="BD435" s="62"/>
      <c r="BE435" s="62"/>
      <c r="BF435" s="62"/>
      <c r="BG435" s="62"/>
      <c r="BH435" s="62"/>
      <c r="BI435" s="62"/>
      <c r="BJ435" s="62"/>
      <c r="BK435" s="62"/>
      <c r="BL435" s="62"/>
      <c r="BM435" s="62"/>
      <c r="BN435" s="62"/>
      <c r="BO435" s="62"/>
      <c r="BP435" s="62"/>
      <c r="BQ435" s="62"/>
      <c r="BR435" s="62"/>
      <c r="BS435" s="62"/>
      <c r="BT435" s="62"/>
      <c r="BU435" s="62"/>
      <c r="BV435" s="62"/>
      <c r="BW435" s="62"/>
      <c r="BX435" s="62"/>
      <c r="BY435" s="62"/>
    </row>
    <row r="436" spans="1:77" ht="13" thickBot="1" x14ac:dyDescent="0.3">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c r="AU436" s="62"/>
      <c r="AV436" s="62"/>
      <c r="AW436" s="62"/>
      <c r="AX436" s="62"/>
      <c r="AY436" s="62"/>
      <c r="AZ436" s="62"/>
      <c r="BA436" s="62"/>
      <c r="BB436" s="62"/>
      <c r="BC436" s="62"/>
      <c r="BD436" s="62"/>
      <c r="BE436" s="62"/>
      <c r="BF436" s="62"/>
      <c r="BG436" s="62"/>
      <c r="BH436" s="62"/>
      <c r="BI436" s="62"/>
      <c r="BJ436" s="62"/>
      <c r="BK436" s="62"/>
      <c r="BL436" s="62"/>
      <c r="BM436" s="62"/>
      <c r="BN436" s="62"/>
      <c r="BO436" s="62"/>
      <c r="BP436" s="62"/>
      <c r="BQ436" s="62"/>
      <c r="BR436" s="62"/>
      <c r="BS436" s="62"/>
      <c r="BT436" s="62"/>
      <c r="BU436" s="62"/>
      <c r="BV436" s="62"/>
      <c r="BW436" s="62"/>
      <c r="BX436" s="62"/>
      <c r="BY436" s="62"/>
    </row>
    <row r="437" spans="1:77" ht="13" thickBot="1" x14ac:dyDescent="0.3">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c r="AU437" s="62"/>
      <c r="AV437" s="62"/>
      <c r="AW437" s="62"/>
      <c r="AX437" s="62"/>
      <c r="AY437" s="62"/>
      <c r="AZ437" s="62"/>
      <c r="BA437" s="62"/>
      <c r="BB437" s="62"/>
      <c r="BC437" s="62"/>
      <c r="BD437" s="62"/>
      <c r="BE437" s="62"/>
      <c r="BF437" s="62"/>
      <c r="BG437" s="62"/>
      <c r="BH437" s="62"/>
      <c r="BI437" s="62"/>
      <c r="BJ437" s="62"/>
      <c r="BK437" s="62"/>
      <c r="BL437" s="62"/>
      <c r="BM437" s="62"/>
      <c r="BN437" s="62"/>
      <c r="BO437" s="62"/>
      <c r="BP437" s="62"/>
      <c r="BQ437" s="62"/>
      <c r="BR437" s="62"/>
      <c r="BS437" s="62"/>
      <c r="BT437" s="62"/>
      <c r="BU437" s="62"/>
      <c r="BV437" s="62"/>
      <c r="BW437" s="62"/>
      <c r="BX437" s="62"/>
      <c r="BY437" s="62"/>
    </row>
    <row r="438" spans="1:77" ht="13" thickBot="1" x14ac:dyDescent="0.3">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c r="AU438" s="62"/>
      <c r="AV438" s="62"/>
      <c r="AW438" s="62"/>
      <c r="AX438" s="62"/>
      <c r="AY438" s="62"/>
      <c r="AZ438" s="62"/>
      <c r="BA438" s="62"/>
      <c r="BB438" s="62"/>
      <c r="BC438" s="62"/>
      <c r="BD438" s="62"/>
      <c r="BE438" s="62"/>
      <c r="BF438" s="62"/>
      <c r="BG438" s="62"/>
      <c r="BH438" s="62"/>
      <c r="BI438" s="62"/>
      <c r="BJ438" s="62"/>
      <c r="BK438" s="62"/>
      <c r="BL438" s="62"/>
      <c r="BM438" s="62"/>
      <c r="BN438" s="62"/>
      <c r="BO438" s="62"/>
      <c r="BP438" s="62"/>
      <c r="BQ438" s="62"/>
      <c r="BR438" s="62"/>
      <c r="BS438" s="62"/>
      <c r="BT438" s="62"/>
      <c r="BU438" s="62"/>
      <c r="BV438" s="62"/>
      <c r="BW438" s="62"/>
      <c r="BX438" s="62"/>
      <c r="BY438" s="62"/>
    </row>
    <row r="439" spans="1:77" ht="13" thickBot="1" x14ac:dyDescent="0.3">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c r="AU439" s="62"/>
      <c r="AV439" s="62"/>
      <c r="AW439" s="62"/>
      <c r="AX439" s="62"/>
      <c r="AY439" s="62"/>
      <c r="AZ439" s="62"/>
      <c r="BA439" s="62"/>
      <c r="BB439" s="62"/>
      <c r="BC439" s="62"/>
      <c r="BD439" s="62"/>
      <c r="BE439" s="62"/>
      <c r="BF439" s="62"/>
      <c r="BG439" s="62"/>
      <c r="BH439" s="62"/>
      <c r="BI439" s="62"/>
      <c r="BJ439" s="62"/>
      <c r="BK439" s="62"/>
      <c r="BL439" s="62"/>
      <c r="BM439" s="62"/>
      <c r="BN439" s="62"/>
      <c r="BO439" s="62"/>
      <c r="BP439" s="62"/>
      <c r="BQ439" s="62"/>
      <c r="BR439" s="62"/>
      <c r="BS439" s="62"/>
      <c r="BT439" s="62"/>
      <c r="BU439" s="62"/>
      <c r="BV439" s="62"/>
      <c r="BW439" s="62"/>
      <c r="BX439" s="62"/>
      <c r="BY439" s="62"/>
    </row>
    <row r="440" spans="1:77" ht="13" thickBot="1" x14ac:dyDescent="0.3">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c r="AU440" s="62"/>
      <c r="AV440" s="62"/>
      <c r="AW440" s="62"/>
      <c r="AX440" s="62"/>
      <c r="AY440" s="62"/>
      <c r="AZ440" s="62"/>
      <c r="BA440" s="62"/>
      <c r="BB440" s="62"/>
      <c r="BC440" s="62"/>
      <c r="BD440" s="62"/>
      <c r="BE440" s="62"/>
      <c r="BF440" s="62"/>
      <c r="BG440" s="62"/>
      <c r="BH440" s="62"/>
      <c r="BI440" s="62"/>
      <c r="BJ440" s="62"/>
      <c r="BK440" s="62"/>
      <c r="BL440" s="62"/>
      <c r="BM440" s="62"/>
      <c r="BN440" s="62"/>
      <c r="BO440" s="62"/>
      <c r="BP440" s="62"/>
      <c r="BQ440" s="62"/>
      <c r="BR440" s="62"/>
      <c r="BS440" s="62"/>
      <c r="BT440" s="62"/>
      <c r="BU440" s="62"/>
      <c r="BV440" s="62"/>
      <c r="BW440" s="62"/>
      <c r="BX440" s="62"/>
      <c r="BY440" s="62"/>
    </row>
    <row r="441" spans="1:77" ht="13" thickBot="1" x14ac:dyDescent="0.3">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c r="AU441" s="62"/>
      <c r="AV441" s="62"/>
      <c r="AW441" s="62"/>
      <c r="AX441" s="62"/>
      <c r="AY441" s="62"/>
      <c r="AZ441" s="62"/>
      <c r="BA441" s="62"/>
      <c r="BB441" s="62"/>
      <c r="BC441" s="62"/>
      <c r="BD441" s="62"/>
      <c r="BE441" s="62"/>
      <c r="BF441" s="62"/>
      <c r="BG441" s="62"/>
      <c r="BH441" s="62"/>
      <c r="BI441" s="62"/>
      <c r="BJ441" s="62"/>
      <c r="BK441" s="62"/>
      <c r="BL441" s="62"/>
      <c r="BM441" s="62"/>
      <c r="BN441" s="62"/>
      <c r="BO441" s="62"/>
      <c r="BP441" s="62"/>
      <c r="BQ441" s="62"/>
      <c r="BR441" s="62"/>
      <c r="BS441" s="62"/>
      <c r="BT441" s="62"/>
      <c r="BU441" s="62"/>
      <c r="BV441" s="62"/>
      <c r="BW441" s="62"/>
      <c r="BX441" s="62"/>
      <c r="BY441" s="62"/>
    </row>
    <row r="442" spans="1:77" ht="13" thickBot="1" x14ac:dyDescent="0.3">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c r="AU442" s="62"/>
      <c r="AV442" s="62"/>
      <c r="AW442" s="62"/>
      <c r="AX442" s="62"/>
      <c r="AY442" s="62"/>
      <c r="AZ442" s="62"/>
      <c r="BA442" s="62"/>
      <c r="BB442" s="62"/>
      <c r="BC442" s="62"/>
      <c r="BD442" s="62"/>
      <c r="BE442" s="62"/>
      <c r="BF442" s="62"/>
      <c r="BG442" s="62"/>
      <c r="BH442" s="62"/>
      <c r="BI442" s="62"/>
      <c r="BJ442" s="62"/>
      <c r="BK442" s="62"/>
      <c r="BL442" s="62"/>
      <c r="BM442" s="62"/>
      <c r="BN442" s="62"/>
      <c r="BO442" s="62"/>
      <c r="BP442" s="62"/>
      <c r="BQ442" s="62"/>
      <c r="BR442" s="62"/>
      <c r="BS442" s="62"/>
      <c r="BT442" s="62"/>
      <c r="BU442" s="62"/>
      <c r="BV442" s="62"/>
      <c r="BW442" s="62"/>
      <c r="BX442" s="62"/>
      <c r="BY442" s="62"/>
    </row>
    <row r="443" spans="1:77" ht="13" thickBot="1" x14ac:dyDescent="0.3">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c r="AU443" s="62"/>
      <c r="AV443" s="62"/>
      <c r="AW443" s="62"/>
      <c r="AX443" s="62"/>
      <c r="AY443" s="62"/>
      <c r="AZ443" s="62"/>
      <c r="BA443" s="62"/>
      <c r="BB443" s="62"/>
      <c r="BC443" s="62"/>
      <c r="BD443" s="62"/>
      <c r="BE443" s="62"/>
      <c r="BF443" s="62"/>
      <c r="BG443" s="62"/>
      <c r="BH443" s="62"/>
      <c r="BI443" s="62"/>
      <c r="BJ443" s="62"/>
      <c r="BK443" s="62"/>
      <c r="BL443" s="62"/>
      <c r="BM443" s="62"/>
      <c r="BN443" s="62"/>
      <c r="BO443" s="62"/>
      <c r="BP443" s="62"/>
      <c r="BQ443" s="62"/>
      <c r="BR443" s="62"/>
      <c r="BS443" s="62"/>
      <c r="BT443" s="62"/>
      <c r="BU443" s="62"/>
      <c r="BV443" s="62"/>
      <c r="BW443" s="62"/>
      <c r="BX443" s="62"/>
      <c r="BY443" s="62"/>
    </row>
    <row r="444" spans="1:77" ht="13" thickBot="1" x14ac:dyDescent="0.3">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c r="AU444" s="62"/>
      <c r="AV444" s="62"/>
      <c r="AW444" s="62"/>
      <c r="AX444" s="62"/>
      <c r="AY444" s="62"/>
      <c r="AZ444" s="62"/>
      <c r="BA444" s="62"/>
      <c r="BB444" s="62"/>
      <c r="BC444" s="62"/>
      <c r="BD444" s="62"/>
      <c r="BE444" s="62"/>
      <c r="BF444" s="62"/>
      <c r="BG444" s="62"/>
      <c r="BH444" s="62"/>
      <c r="BI444" s="62"/>
      <c r="BJ444" s="62"/>
      <c r="BK444" s="62"/>
      <c r="BL444" s="62"/>
      <c r="BM444" s="62"/>
      <c r="BN444" s="62"/>
      <c r="BO444" s="62"/>
      <c r="BP444" s="62"/>
      <c r="BQ444" s="62"/>
      <c r="BR444" s="62"/>
      <c r="BS444" s="62"/>
      <c r="BT444" s="62"/>
      <c r="BU444" s="62"/>
      <c r="BV444" s="62"/>
      <c r="BW444" s="62"/>
      <c r="BX444" s="62"/>
      <c r="BY444" s="62"/>
    </row>
    <row r="445" spans="1:77" ht="13" thickBot="1" x14ac:dyDescent="0.3">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c r="AU445" s="62"/>
      <c r="AV445" s="62"/>
      <c r="AW445" s="62"/>
      <c r="AX445" s="62"/>
      <c r="AY445" s="62"/>
      <c r="AZ445" s="62"/>
      <c r="BA445" s="62"/>
      <c r="BB445" s="62"/>
      <c r="BC445" s="62"/>
      <c r="BD445" s="62"/>
      <c r="BE445" s="62"/>
      <c r="BF445" s="62"/>
      <c r="BG445" s="62"/>
      <c r="BH445" s="62"/>
      <c r="BI445" s="62"/>
      <c r="BJ445" s="62"/>
      <c r="BK445" s="62"/>
      <c r="BL445" s="62"/>
      <c r="BM445" s="62"/>
      <c r="BN445" s="62"/>
      <c r="BO445" s="62"/>
      <c r="BP445" s="62"/>
      <c r="BQ445" s="62"/>
      <c r="BR445" s="62"/>
      <c r="BS445" s="62"/>
      <c r="BT445" s="62"/>
      <c r="BU445" s="62"/>
      <c r="BV445" s="62"/>
      <c r="BW445" s="62"/>
      <c r="BX445" s="62"/>
      <c r="BY445" s="62"/>
    </row>
    <row r="446" spans="1:77" ht="13" thickBot="1" x14ac:dyDescent="0.3">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c r="AU446" s="62"/>
      <c r="AV446" s="62"/>
      <c r="AW446" s="62"/>
      <c r="AX446" s="62"/>
      <c r="AY446" s="62"/>
      <c r="AZ446" s="62"/>
      <c r="BA446" s="62"/>
      <c r="BB446" s="62"/>
      <c r="BC446" s="62"/>
      <c r="BD446" s="62"/>
      <c r="BE446" s="62"/>
      <c r="BF446" s="62"/>
      <c r="BG446" s="62"/>
      <c r="BH446" s="62"/>
      <c r="BI446" s="62"/>
      <c r="BJ446" s="62"/>
      <c r="BK446" s="62"/>
      <c r="BL446" s="62"/>
      <c r="BM446" s="62"/>
      <c r="BN446" s="62"/>
      <c r="BO446" s="62"/>
      <c r="BP446" s="62"/>
      <c r="BQ446" s="62"/>
      <c r="BR446" s="62"/>
      <c r="BS446" s="62"/>
      <c r="BT446" s="62"/>
      <c r="BU446" s="62"/>
      <c r="BV446" s="62"/>
      <c r="BW446" s="62"/>
      <c r="BX446" s="62"/>
      <c r="BY446" s="62"/>
    </row>
    <row r="447" spans="1:77" ht="13" thickBot="1" x14ac:dyDescent="0.3">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c r="AU447" s="62"/>
      <c r="AV447" s="62"/>
      <c r="AW447" s="62"/>
      <c r="AX447" s="62"/>
      <c r="AY447" s="62"/>
      <c r="AZ447" s="62"/>
      <c r="BA447" s="62"/>
      <c r="BB447" s="62"/>
      <c r="BC447" s="62"/>
      <c r="BD447" s="62"/>
      <c r="BE447" s="62"/>
      <c r="BF447" s="62"/>
      <c r="BG447" s="62"/>
      <c r="BH447" s="62"/>
      <c r="BI447" s="62"/>
      <c r="BJ447" s="62"/>
      <c r="BK447" s="62"/>
      <c r="BL447" s="62"/>
      <c r="BM447" s="62"/>
      <c r="BN447" s="62"/>
      <c r="BO447" s="62"/>
      <c r="BP447" s="62"/>
      <c r="BQ447" s="62"/>
      <c r="BR447" s="62"/>
      <c r="BS447" s="62"/>
      <c r="BT447" s="62"/>
      <c r="BU447" s="62"/>
      <c r="BV447" s="62"/>
      <c r="BW447" s="62"/>
      <c r="BX447" s="62"/>
      <c r="BY447" s="62"/>
    </row>
    <row r="448" spans="1:77" ht="13" thickBot="1" x14ac:dyDescent="0.3">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c r="AU448" s="62"/>
      <c r="AV448" s="62"/>
      <c r="AW448" s="62"/>
      <c r="AX448" s="62"/>
      <c r="AY448" s="62"/>
      <c r="AZ448" s="62"/>
      <c r="BA448" s="62"/>
      <c r="BB448" s="62"/>
      <c r="BC448" s="62"/>
      <c r="BD448" s="62"/>
      <c r="BE448" s="62"/>
      <c r="BF448" s="62"/>
      <c r="BG448" s="62"/>
      <c r="BH448" s="62"/>
      <c r="BI448" s="62"/>
      <c r="BJ448" s="62"/>
      <c r="BK448" s="62"/>
      <c r="BL448" s="62"/>
      <c r="BM448" s="62"/>
      <c r="BN448" s="62"/>
      <c r="BO448" s="62"/>
      <c r="BP448" s="62"/>
      <c r="BQ448" s="62"/>
      <c r="BR448" s="62"/>
      <c r="BS448" s="62"/>
      <c r="BT448" s="62"/>
      <c r="BU448" s="62"/>
      <c r="BV448" s="62"/>
      <c r="BW448" s="62"/>
      <c r="BX448" s="62"/>
      <c r="BY448" s="62"/>
    </row>
    <row r="449" spans="1:77" ht="13" thickBot="1" x14ac:dyDescent="0.3">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c r="AU449" s="62"/>
      <c r="AV449" s="62"/>
      <c r="AW449" s="62"/>
      <c r="AX449" s="62"/>
      <c r="AY449" s="62"/>
      <c r="AZ449" s="62"/>
      <c r="BA449" s="62"/>
      <c r="BB449" s="62"/>
      <c r="BC449" s="62"/>
      <c r="BD449" s="62"/>
      <c r="BE449" s="62"/>
      <c r="BF449" s="62"/>
      <c r="BG449" s="62"/>
      <c r="BH449" s="62"/>
      <c r="BI449" s="62"/>
      <c r="BJ449" s="62"/>
      <c r="BK449" s="62"/>
      <c r="BL449" s="62"/>
      <c r="BM449" s="62"/>
      <c r="BN449" s="62"/>
      <c r="BO449" s="62"/>
      <c r="BP449" s="62"/>
      <c r="BQ449" s="62"/>
      <c r="BR449" s="62"/>
      <c r="BS449" s="62"/>
      <c r="BT449" s="62"/>
      <c r="BU449" s="62"/>
      <c r="BV449" s="62"/>
      <c r="BW449" s="62"/>
      <c r="BX449" s="62"/>
      <c r="BY449" s="62"/>
    </row>
    <row r="450" spans="1:77" ht="13" thickBot="1" x14ac:dyDescent="0.3">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c r="AU450" s="62"/>
      <c r="AV450" s="62"/>
      <c r="AW450" s="62"/>
      <c r="AX450" s="62"/>
      <c r="AY450" s="62"/>
      <c r="AZ450" s="62"/>
      <c r="BA450" s="62"/>
      <c r="BB450" s="62"/>
      <c r="BC450" s="62"/>
      <c r="BD450" s="62"/>
      <c r="BE450" s="62"/>
      <c r="BF450" s="62"/>
      <c r="BG450" s="62"/>
      <c r="BH450" s="62"/>
      <c r="BI450" s="62"/>
      <c r="BJ450" s="62"/>
      <c r="BK450" s="62"/>
      <c r="BL450" s="62"/>
      <c r="BM450" s="62"/>
      <c r="BN450" s="62"/>
      <c r="BO450" s="62"/>
      <c r="BP450" s="62"/>
      <c r="BQ450" s="62"/>
      <c r="BR450" s="62"/>
      <c r="BS450" s="62"/>
      <c r="BT450" s="62"/>
      <c r="BU450" s="62"/>
      <c r="BV450" s="62"/>
      <c r="BW450" s="62"/>
      <c r="BX450" s="62"/>
      <c r="BY450" s="62"/>
    </row>
    <row r="451" spans="1:77" ht="13" thickBot="1" x14ac:dyDescent="0.3">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c r="AU451" s="62"/>
      <c r="AV451" s="62"/>
      <c r="AW451" s="62"/>
      <c r="AX451" s="62"/>
      <c r="AY451" s="62"/>
      <c r="AZ451" s="62"/>
      <c r="BA451" s="62"/>
      <c r="BB451" s="62"/>
      <c r="BC451" s="62"/>
      <c r="BD451" s="62"/>
      <c r="BE451" s="62"/>
      <c r="BF451" s="62"/>
      <c r="BG451" s="62"/>
      <c r="BH451" s="62"/>
      <c r="BI451" s="62"/>
      <c r="BJ451" s="62"/>
      <c r="BK451" s="62"/>
      <c r="BL451" s="62"/>
      <c r="BM451" s="62"/>
      <c r="BN451" s="62"/>
      <c r="BO451" s="62"/>
      <c r="BP451" s="62"/>
      <c r="BQ451" s="62"/>
      <c r="BR451" s="62"/>
      <c r="BS451" s="62"/>
      <c r="BT451" s="62"/>
      <c r="BU451" s="62"/>
      <c r="BV451" s="62"/>
      <c r="BW451" s="62"/>
      <c r="BX451" s="62"/>
      <c r="BY451" s="62"/>
    </row>
    <row r="452" spans="1:77" ht="13" thickBot="1" x14ac:dyDescent="0.3">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c r="AU452" s="62"/>
      <c r="AV452" s="62"/>
      <c r="AW452" s="62"/>
      <c r="AX452" s="62"/>
      <c r="AY452" s="62"/>
      <c r="AZ452" s="62"/>
      <c r="BA452" s="62"/>
      <c r="BB452" s="62"/>
      <c r="BC452" s="62"/>
      <c r="BD452" s="62"/>
      <c r="BE452" s="62"/>
      <c r="BF452" s="62"/>
      <c r="BG452" s="62"/>
      <c r="BH452" s="62"/>
      <c r="BI452" s="62"/>
      <c r="BJ452" s="62"/>
      <c r="BK452" s="62"/>
      <c r="BL452" s="62"/>
      <c r="BM452" s="62"/>
      <c r="BN452" s="62"/>
      <c r="BO452" s="62"/>
      <c r="BP452" s="62"/>
      <c r="BQ452" s="62"/>
      <c r="BR452" s="62"/>
      <c r="BS452" s="62"/>
      <c r="BT452" s="62"/>
      <c r="BU452" s="62"/>
      <c r="BV452" s="62"/>
      <c r="BW452" s="62"/>
      <c r="BX452" s="62"/>
      <c r="BY452" s="62"/>
    </row>
    <row r="453" spans="1:77" ht="13" thickBot="1" x14ac:dyDescent="0.3">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c r="AU453" s="62"/>
      <c r="AV453" s="62"/>
      <c r="AW453" s="62"/>
      <c r="AX453" s="62"/>
      <c r="AY453" s="62"/>
      <c r="AZ453" s="62"/>
      <c r="BA453" s="62"/>
      <c r="BB453" s="62"/>
      <c r="BC453" s="62"/>
      <c r="BD453" s="62"/>
      <c r="BE453" s="62"/>
      <c r="BF453" s="62"/>
      <c r="BG453" s="62"/>
      <c r="BH453" s="62"/>
      <c r="BI453" s="62"/>
      <c r="BJ453" s="62"/>
      <c r="BK453" s="62"/>
      <c r="BL453" s="62"/>
      <c r="BM453" s="62"/>
      <c r="BN453" s="62"/>
      <c r="BO453" s="62"/>
      <c r="BP453" s="62"/>
      <c r="BQ453" s="62"/>
      <c r="BR453" s="62"/>
      <c r="BS453" s="62"/>
      <c r="BT453" s="62"/>
      <c r="BU453" s="62"/>
      <c r="BV453" s="62"/>
      <c r="BW453" s="62"/>
      <c r="BX453" s="62"/>
      <c r="BY453" s="62"/>
    </row>
    <row r="454" spans="1:77" ht="13" thickBot="1" x14ac:dyDescent="0.3">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c r="AU454" s="62"/>
      <c r="AV454" s="62"/>
      <c r="AW454" s="62"/>
      <c r="AX454" s="62"/>
      <c r="AY454" s="62"/>
      <c r="AZ454" s="62"/>
      <c r="BA454" s="62"/>
      <c r="BB454" s="62"/>
      <c r="BC454" s="62"/>
      <c r="BD454" s="62"/>
      <c r="BE454" s="62"/>
      <c r="BF454" s="62"/>
      <c r="BG454" s="62"/>
      <c r="BH454" s="62"/>
      <c r="BI454" s="62"/>
      <c r="BJ454" s="62"/>
      <c r="BK454" s="62"/>
      <c r="BL454" s="62"/>
      <c r="BM454" s="62"/>
      <c r="BN454" s="62"/>
      <c r="BO454" s="62"/>
      <c r="BP454" s="62"/>
      <c r="BQ454" s="62"/>
      <c r="BR454" s="62"/>
      <c r="BS454" s="62"/>
      <c r="BT454" s="62"/>
      <c r="BU454" s="62"/>
      <c r="BV454" s="62"/>
      <c r="BW454" s="62"/>
      <c r="BX454" s="62"/>
      <c r="BY454" s="62"/>
    </row>
    <row r="455" spans="1:77" ht="13" thickBot="1" x14ac:dyDescent="0.3">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c r="AU455" s="62"/>
      <c r="AV455" s="62"/>
      <c r="AW455" s="62"/>
      <c r="AX455" s="62"/>
      <c r="AY455" s="62"/>
      <c r="AZ455" s="62"/>
      <c r="BA455" s="62"/>
      <c r="BB455" s="62"/>
      <c r="BC455" s="62"/>
      <c r="BD455" s="62"/>
      <c r="BE455" s="62"/>
      <c r="BF455" s="62"/>
      <c r="BG455" s="62"/>
      <c r="BH455" s="62"/>
      <c r="BI455" s="62"/>
      <c r="BJ455" s="62"/>
      <c r="BK455" s="62"/>
      <c r="BL455" s="62"/>
      <c r="BM455" s="62"/>
      <c r="BN455" s="62"/>
      <c r="BO455" s="62"/>
      <c r="BP455" s="62"/>
      <c r="BQ455" s="62"/>
      <c r="BR455" s="62"/>
      <c r="BS455" s="62"/>
      <c r="BT455" s="62"/>
      <c r="BU455" s="62"/>
      <c r="BV455" s="62"/>
      <c r="BW455" s="62"/>
      <c r="BX455" s="62"/>
      <c r="BY455" s="62"/>
    </row>
    <row r="456" spans="1:77" ht="13" thickBot="1" x14ac:dyDescent="0.3">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c r="AU456" s="62"/>
      <c r="AV456" s="62"/>
      <c r="AW456" s="62"/>
      <c r="AX456" s="62"/>
      <c r="AY456" s="62"/>
      <c r="AZ456" s="62"/>
      <c r="BA456" s="62"/>
      <c r="BB456" s="62"/>
      <c r="BC456" s="62"/>
      <c r="BD456" s="62"/>
      <c r="BE456" s="62"/>
      <c r="BF456" s="62"/>
      <c r="BG456" s="62"/>
      <c r="BH456" s="62"/>
      <c r="BI456" s="62"/>
      <c r="BJ456" s="62"/>
      <c r="BK456" s="62"/>
      <c r="BL456" s="62"/>
      <c r="BM456" s="62"/>
      <c r="BN456" s="62"/>
      <c r="BO456" s="62"/>
      <c r="BP456" s="62"/>
      <c r="BQ456" s="62"/>
      <c r="BR456" s="62"/>
      <c r="BS456" s="62"/>
      <c r="BT456" s="62"/>
      <c r="BU456" s="62"/>
      <c r="BV456" s="62"/>
      <c r="BW456" s="62"/>
      <c r="BX456" s="62"/>
      <c r="BY456" s="62"/>
    </row>
    <row r="457" spans="1:77" ht="13" thickBot="1" x14ac:dyDescent="0.3">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c r="AU457" s="62"/>
      <c r="AV457" s="62"/>
      <c r="AW457" s="62"/>
      <c r="AX457" s="62"/>
      <c r="AY457" s="62"/>
      <c r="AZ457" s="62"/>
      <c r="BA457" s="62"/>
      <c r="BB457" s="62"/>
      <c r="BC457" s="62"/>
      <c r="BD457" s="62"/>
      <c r="BE457" s="62"/>
      <c r="BF457" s="62"/>
      <c r="BG457" s="62"/>
      <c r="BH457" s="62"/>
      <c r="BI457" s="62"/>
      <c r="BJ457" s="62"/>
      <c r="BK457" s="62"/>
      <c r="BL457" s="62"/>
      <c r="BM457" s="62"/>
      <c r="BN457" s="62"/>
      <c r="BO457" s="62"/>
      <c r="BP457" s="62"/>
      <c r="BQ457" s="62"/>
      <c r="BR457" s="62"/>
      <c r="BS457" s="62"/>
      <c r="BT457" s="62"/>
      <c r="BU457" s="62"/>
      <c r="BV457" s="62"/>
      <c r="BW457" s="62"/>
      <c r="BX457" s="62"/>
      <c r="BY457" s="62"/>
    </row>
    <row r="458" spans="1:77" ht="13" thickBot="1" x14ac:dyDescent="0.3">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c r="AU458" s="62"/>
      <c r="AV458" s="62"/>
      <c r="AW458" s="62"/>
      <c r="AX458" s="62"/>
      <c r="AY458" s="62"/>
      <c r="AZ458" s="62"/>
      <c r="BA458" s="62"/>
      <c r="BB458" s="62"/>
      <c r="BC458" s="62"/>
      <c r="BD458" s="62"/>
      <c r="BE458" s="62"/>
      <c r="BF458" s="62"/>
      <c r="BG458" s="62"/>
      <c r="BH458" s="62"/>
      <c r="BI458" s="62"/>
      <c r="BJ458" s="62"/>
      <c r="BK458" s="62"/>
      <c r="BL458" s="62"/>
      <c r="BM458" s="62"/>
      <c r="BN458" s="62"/>
      <c r="BO458" s="62"/>
      <c r="BP458" s="62"/>
      <c r="BQ458" s="62"/>
      <c r="BR458" s="62"/>
      <c r="BS458" s="62"/>
      <c r="BT458" s="62"/>
      <c r="BU458" s="62"/>
      <c r="BV458" s="62"/>
      <c r="BW458" s="62"/>
      <c r="BX458" s="62"/>
      <c r="BY458" s="62"/>
    </row>
    <row r="459" spans="1:77" ht="13" thickBot="1" x14ac:dyDescent="0.3">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c r="AU459" s="62"/>
      <c r="AV459" s="62"/>
      <c r="AW459" s="62"/>
      <c r="AX459" s="62"/>
      <c r="AY459" s="62"/>
      <c r="AZ459" s="62"/>
      <c r="BA459" s="62"/>
      <c r="BB459" s="62"/>
      <c r="BC459" s="62"/>
      <c r="BD459" s="62"/>
      <c r="BE459" s="62"/>
      <c r="BF459" s="62"/>
      <c r="BG459" s="62"/>
      <c r="BH459" s="62"/>
      <c r="BI459" s="62"/>
      <c r="BJ459" s="62"/>
      <c r="BK459" s="62"/>
      <c r="BL459" s="62"/>
      <c r="BM459" s="62"/>
      <c r="BN459" s="62"/>
      <c r="BO459" s="62"/>
      <c r="BP459" s="62"/>
      <c r="BQ459" s="62"/>
      <c r="BR459" s="62"/>
      <c r="BS459" s="62"/>
      <c r="BT459" s="62"/>
      <c r="BU459" s="62"/>
      <c r="BV459" s="62"/>
      <c r="BW459" s="62"/>
      <c r="BX459" s="62"/>
      <c r="BY459" s="62"/>
    </row>
    <row r="460" spans="1:77" ht="13" thickBot="1" x14ac:dyDescent="0.3">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c r="AU460" s="62"/>
      <c r="AV460" s="62"/>
      <c r="AW460" s="62"/>
      <c r="AX460" s="62"/>
      <c r="AY460" s="62"/>
      <c r="AZ460" s="62"/>
      <c r="BA460" s="62"/>
      <c r="BB460" s="62"/>
      <c r="BC460" s="62"/>
      <c r="BD460" s="62"/>
      <c r="BE460" s="62"/>
      <c r="BF460" s="62"/>
      <c r="BG460" s="62"/>
      <c r="BH460" s="62"/>
      <c r="BI460" s="62"/>
      <c r="BJ460" s="62"/>
      <c r="BK460" s="62"/>
      <c r="BL460" s="62"/>
      <c r="BM460" s="62"/>
      <c r="BN460" s="62"/>
      <c r="BO460" s="62"/>
      <c r="BP460" s="62"/>
      <c r="BQ460" s="62"/>
      <c r="BR460" s="62"/>
      <c r="BS460" s="62"/>
      <c r="BT460" s="62"/>
      <c r="BU460" s="62"/>
      <c r="BV460" s="62"/>
      <c r="BW460" s="62"/>
      <c r="BX460" s="62"/>
      <c r="BY460" s="62"/>
    </row>
    <row r="461" spans="1:77" ht="13" thickBot="1" x14ac:dyDescent="0.3">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c r="AU461" s="62"/>
      <c r="AV461" s="62"/>
      <c r="AW461" s="62"/>
      <c r="AX461" s="62"/>
      <c r="AY461" s="62"/>
      <c r="AZ461" s="62"/>
      <c r="BA461" s="62"/>
      <c r="BB461" s="62"/>
      <c r="BC461" s="62"/>
      <c r="BD461" s="62"/>
      <c r="BE461" s="62"/>
      <c r="BF461" s="62"/>
      <c r="BG461" s="62"/>
      <c r="BH461" s="62"/>
      <c r="BI461" s="62"/>
      <c r="BJ461" s="62"/>
      <c r="BK461" s="62"/>
      <c r="BL461" s="62"/>
      <c r="BM461" s="62"/>
      <c r="BN461" s="62"/>
      <c r="BO461" s="62"/>
      <c r="BP461" s="62"/>
      <c r="BQ461" s="62"/>
      <c r="BR461" s="62"/>
      <c r="BS461" s="62"/>
      <c r="BT461" s="62"/>
      <c r="BU461" s="62"/>
      <c r="BV461" s="62"/>
      <c r="BW461" s="62"/>
      <c r="BX461" s="62"/>
      <c r="BY461" s="62"/>
    </row>
    <row r="462" spans="1:77" ht="13" thickBot="1" x14ac:dyDescent="0.3">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c r="BF462" s="62"/>
      <c r="BG462" s="62"/>
      <c r="BH462" s="62"/>
      <c r="BI462" s="62"/>
      <c r="BJ462" s="62"/>
      <c r="BK462" s="62"/>
      <c r="BL462" s="62"/>
      <c r="BM462" s="62"/>
      <c r="BN462" s="62"/>
      <c r="BO462" s="62"/>
      <c r="BP462" s="62"/>
      <c r="BQ462" s="62"/>
      <c r="BR462" s="62"/>
      <c r="BS462" s="62"/>
      <c r="BT462" s="62"/>
      <c r="BU462" s="62"/>
      <c r="BV462" s="62"/>
      <c r="BW462" s="62"/>
      <c r="BX462" s="62"/>
      <c r="BY462" s="62"/>
    </row>
    <row r="463" spans="1:77" ht="13" thickBot="1" x14ac:dyDescent="0.3">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c r="AU463" s="62"/>
      <c r="AV463" s="62"/>
      <c r="AW463" s="62"/>
      <c r="AX463" s="62"/>
      <c r="AY463" s="62"/>
      <c r="AZ463" s="62"/>
      <c r="BA463" s="62"/>
      <c r="BB463" s="62"/>
      <c r="BC463" s="62"/>
      <c r="BD463" s="62"/>
      <c r="BE463" s="62"/>
      <c r="BF463" s="62"/>
      <c r="BG463" s="62"/>
      <c r="BH463" s="62"/>
      <c r="BI463" s="62"/>
      <c r="BJ463" s="62"/>
      <c r="BK463" s="62"/>
      <c r="BL463" s="62"/>
      <c r="BM463" s="62"/>
      <c r="BN463" s="62"/>
      <c r="BO463" s="62"/>
      <c r="BP463" s="62"/>
      <c r="BQ463" s="62"/>
      <c r="BR463" s="62"/>
      <c r="BS463" s="62"/>
      <c r="BT463" s="62"/>
      <c r="BU463" s="62"/>
      <c r="BV463" s="62"/>
      <c r="BW463" s="62"/>
      <c r="BX463" s="62"/>
      <c r="BY463" s="62"/>
    </row>
    <row r="464" spans="1:77" ht="13" thickBot="1" x14ac:dyDescent="0.3">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c r="AU464" s="62"/>
      <c r="AV464" s="62"/>
      <c r="AW464" s="62"/>
      <c r="AX464" s="62"/>
      <c r="AY464" s="62"/>
      <c r="AZ464" s="62"/>
      <c r="BA464" s="62"/>
      <c r="BB464" s="62"/>
      <c r="BC464" s="62"/>
      <c r="BD464" s="62"/>
      <c r="BE464" s="62"/>
      <c r="BF464" s="62"/>
      <c r="BG464" s="62"/>
      <c r="BH464" s="62"/>
      <c r="BI464" s="62"/>
      <c r="BJ464" s="62"/>
      <c r="BK464" s="62"/>
      <c r="BL464" s="62"/>
      <c r="BM464" s="62"/>
      <c r="BN464" s="62"/>
      <c r="BO464" s="62"/>
      <c r="BP464" s="62"/>
      <c r="BQ464" s="62"/>
      <c r="BR464" s="62"/>
      <c r="BS464" s="62"/>
      <c r="BT464" s="62"/>
      <c r="BU464" s="62"/>
      <c r="BV464" s="62"/>
      <c r="BW464" s="62"/>
      <c r="BX464" s="62"/>
      <c r="BY464" s="62"/>
    </row>
    <row r="465" spans="1:77" ht="13" thickBot="1" x14ac:dyDescent="0.3">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c r="AU465" s="62"/>
      <c r="AV465" s="62"/>
      <c r="AW465" s="62"/>
      <c r="AX465" s="62"/>
      <c r="AY465" s="62"/>
      <c r="AZ465" s="62"/>
      <c r="BA465" s="62"/>
      <c r="BB465" s="62"/>
      <c r="BC465" s="62"/>
      <c r="BD465" s="62"/>
      <c r="BE465" s="62"/>
      <c r="BF465" s="62"/>
      <c r="BG465" s="62"/>
      <c r="BH465" s="62"/>
      <c r="BI465" s="62"/>
      <c r="BJ465" s="62"/>
      <c r="BK465" s="62"/>
      <c r="BL465" s="62"/>
      <c r="BM465" s="62"/>
      <c r="BN465" s="62"/>
      <c r="BO465" s="62"/>
      <c r="BP465" s="62"/>
      <c r="BQ465" s="62"/>
      <c r="BR465" s="62"/>
      <c r="BS465" s="62"/>
      <c r="BT465" s="62"/>
      <c r="BU465" s="62"/>
      <c r="BV465" s="62"/>
      <c r="BW465" s="62"/>
      <c r="BX465" s="62"/>
      <c r="BY465" s="62"/>
    </row>
    <row r="466" spans="1:77" ht="13" thickBot="1" x14ac:dyDescent="0.3">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c r="AU466" s="62"/>
      <c r="AV466" s="62"/>
      <c r="AW466" s="62"/>
      <c r="AX466" s="62"/>
      <c r="AY466" s="62"/>
      <c r="AZ466" s="62"/>
      <c r="BA466" s="62"/>
      <c r="BB466" s="62"/>
      <c r="BC466" s="62"/>
      <c r="BD466" s="62"/>
      <c r="BE466" s="62"/>
      <c r="BF466" s="62"/>
      <c r="BG466" s="62"/>
      <c r="BH466" s="62"/>
      <c r="BI466" s="62"/>
      <c r="BJ466" s="62"/>
      <c r="BK466" s="62"/>
      <c r="BL466" s="62"/>
      <c r="BM466" s="62"/>
      <c r="BN466" s="62"/>
      <c r="BO466" s="62"/>
      <c r="BP466" s="62"/>
      <c r="BQ466" s="62"/>
      <c r="BR466" s="62"/>
      <c r="BS466" s="62"/>
      <c r="BT466" s="62"/>
      <c r="BU466" s="62"/>
      <c r="BV466" s="62"/>
      <c r="BW466" s="62"/>
      <c r="BX466" s="62"/>
      <c r="BY466" s="62"/>
    </row>
    <row r="467" spans="1:77" ht="13" thickBot="1" x14ac:dyDescent="0.3">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c r="AU467" s="62"/>
      <c r="AV467" s="62"/>
      <c r="AW467" s="62"/>
      <c r="AX467" s="62"/>
      <c r="AY467" s="62"/>
      <c r="AZ467" s="62"/>
      <c r="BA467" s="62"/>
      <c r="BB467" s="62"/>
      <c r="BC467" s="62"/>
      <c r="BD467" s="62"/>
      <c r="BE467" s="62"/>
      <c r="BF467" s="62"/>
      <c r="BG467" s="62"/>
      <c r="BH467" s="62"/>
      <c r="BI467" s="62"/>
      <c r="BJ467" s="62"/>
      <c r="BK467" s="62"/>
      <c r="BL467" s="62"/>
      <c r="BM467" s="62"/>
      <c r="BN467" s="62"/>
      <c r="BO467" s="62"/>
      <c r="BP467" s="62"/>
      <c r="BQ467" s="62"/>
      <c r="BR467" s="62"/>
      <c r="BS467" s="62"/>
      <c r="BT467" s="62"/>
      <c r="BU467" s="62"/>
      <c r="BV467" s="62"/>
      <c r="BW467" s="62"/>
      <c r="BX467" s="62"/>
      <c r="BY467" s="62"/>
    </row>
    <row r="468" spans="1:77" ht="13" thickBot="1" x14ac:dyDescent="0.3">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c r="AU468" s="62"/>
      <c r="AV468" s="62"/>
      <c r="AW468" s="62"/>
      <c r="AX468" s="62"/>
      <c r="AY468" s="62"/>
      <c r="AZ468" s="62"/>
      <c r="BA468" s="62"/>
      <c r="BB468" s="62"/>
      <c r="BC468" s="62"/>
      <c r="BD468" s="62"/>
      <c r="BE468" s="62"/>
      <c r="BF468" s="62"/>
      <c r="BG468" s="62"/>
      <c r="BH468" s="62"/>
      <c r="BI468" s="62"/>
      <c r="BJ468" s="62"/>
      <c r="BK468" s="62"/>
      <c r="BL468" s="62"/>
      <c r="BM468" s="62"/>
      <c r="BN468" s="62"/>
      <c r="BO468" s="62"/>
      <c r="BP468" s="62"/>
      <c r="BQ468" s="62"/>
      <c r="BR468" s="62"/>
      <c r="BS468" s="62"/>
      <c r="BT468" s="62"/>
      <c r="BU468" s="62"/>
      <c r="BV468" s="62"/>
      <c r="BW468" s="62"/>
      <c r="BX468" s="62"/>
      <c r="BY468" s="62"/>
    </row>
    <row r="469" spans="1:77" ht="13" thickBot="1" x14ac:dyDescent="0.3">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c r="AU469" s="62"/>
      <c r="AV469" s="62"/>
      <c r="AW469" s="62"/>
      <c r="AX469" s="62"/>
      <c r="AY469" s="62"/>
      <c r="AZ469" s="62"/>
      <c r="BA469" s="62"/>
      <c r="BB469" s="62"/>
      <c r="BC469" s="62"/>
      <c r="BD469" s="62"/>
      <c r="BE469" s="62"/>
      <c r="BF469" s="62"/>
      <c r="BG469" s="62"/>
      <c r="BH469" s="62"/>
      <c r="BI469" s="62"/>
      <c r="BJ469" s="62"/>
      <c r="BK469" s="62"/>
      <c r="BL469" s="62"/>
      <c r="BM469" s="62"/>
      <c r="BN469" s="62"/>
      <c r="BO469" s="62"/>
      <c r="BP469" s="62"/>
      <c r="BQ469" s="62"/>
      <c r="BR469" s="62"/>
      <c r="BS469" s="62"/>
      <c r="BT469" s="62"/>
      <c r="BU469" s="62"/>
      <c r="BV469" s="62"/>
      <c r="BW469" s="62"/>
      <c r="BX469" s="62"/>
      <c r="BY469" s="62"/>
    </row>
    <row r="470" spans="1:77" ht="13" thickBot="1" x14ac:dyDescent="0.3">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c r="AU470" s="62"/>
      <c r="AV470" s="62"/>
      <c r="AW470" s="62"/>
      <c r="AX470" s="62"/>
      <c r="AY470" s="62"/>
      <c r="AZ470" s="62"/>
      <c r="BA470" s="62"/>
      <c r="BB470" s="62"/>
      <c r="BC470" s="62"/>
      <c r="BD470" s="62"/>
      <c r="BE470" s="62"/>
      <c r="BF470" s="62"/>
      <c r="BG470" s="62"/>
      <c r="BH470" s="62"/>
      <c r="BI470" s="62"/>
      <c r="BJ470" s="62"/>
      <c r="BK470" s="62"/>
      <c r="BL470" s="62"/>
      <c r="BM470" s="62"/>
      <c r="BN470" s="62"/>
      <c r="BO470" s="62"/>
      <c r="BP470" s="62"/>
      <c r="BQ470" s="62"/>
      <c r="BR470" s="62"/>
      <c r="BS470" s="62"/>
      <c r="BT470" s="62"/>
      <c r="BU470" s="62"/>
      <c r="BV470" s="62"/>
      <c r="BW470" s="62"/>
      <c r="BX470" s="62"/>
      <c r="BY470" s="62"/>
    </row>
    <row r="471" spans="1:77" ht="13" thickBot="1" x14ac:dyDescent="0.3">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c r="AU471" s="62"/>
      <c r="AV471" s="62"/>
      <c r="AW471" s="62"/>
      <c r="AX471" s="62"/>
      <c r="AY471" s="62"/>
      <c r="AZ471" s="62"/>
      <c r="BA471" s="62"/>
      <c r="BB471" s="62"/>
      <c r="BC471" s="62"/>
      <c r="BD471" s="62"/>
      <c r="BE471" s="62"/>
      <c r="BF471" s="62"/>
      <c r="BG471" s="62"/>
      <c r="BH471" s="62"/>
      <c r="BI471" s="62"/>
      <c r="BJ471" s="62"/>
      <c r="BK471" s="62"/>
      <c r="BL471" s="62"/>
      <c r="BM471" s="62"/>
      <c r="BN471" s="62"/>
      <c r="BO471" s="62"/>
      <c r="BP471" s="62"/>
      <c r="BQ471" s="62"/>
      <c r="BR471" s="62"/>
      <c r="BS471" s="62"/>
      <c r="BT471" s="62"/>
      <c r="BU471" s="62"/>
      <c r="BV471" s="62"/>
      <c r="BW471" s="62"/>
      <c r="BX471" s="62"/>
      <c r="BY471" s="62"/>
    </row>
    <row r="472" spans="1:77" ht="13" thickBot="1" x14ac:dyDescent="0.3">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c r="AU472" s="62"/>
      <c r="AV472" s="62"/>
      <c r="AW472" s="62"/>
      <c r="AX472" s="62"/>
      <c r="AY472" s="62"/>
      <c r="AZ472" s="62"/>
      <c r="BA472" s="62"/>
      <c r="BB472" s="62"/>
      <c r="BC472" s="62"/>
      <c r="BD472" s="62"/>
      <c r="BE472" s="62"/>
      <c r="BF472" s="62"/>
      <c r="BG472" s="62"/>
      <c r="BH472" s="62"/>
      <c r="BI472" s="62"/>
      <c r="BJ472" s="62"/>
      <c r="BK472" s="62"/>
      <c r="BL472" s="62"/>
      <c r="BM472" s="62"/>
      <c r="BN472" s="62"/>
      <c r="BO472" s="62"/>
      <c r="BP472" s="62"/>
      <c r="BQ472" s="62"/>
      <c r="BR472" s="62"/>
      <c r="BS472" s="62"/>
      <c r="BT472" s="62"/>
      <c r="BU472" s="62"/>
      <c r="BV472" s="62"/>
      <c r="BW472" s="62"/>
      <c r="BX472" s="62"/>
      <c r="BY472" s="62"/>
    </row>
    <row r="473" spans="1:77" ht="13" thickBot="1" x14ac:dyDescent="0.3">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c r="AU473" s="62"/>
      <c r="AV473" s="62"/>
      <c r="AW473" s="62"/>
      <c r="AX473" s="62"/>
      <c r="AY473" s="62"/>
      <c r="AZ473" s="62"/>
      <c r="BA473" s="62"/>
      <c r="BB473" s="62"/>
      <c r="BC473" s="62"/>
      <c r="BD473" s="62"/>
      <c r="BE473" s="62"/>
      <c r="BF473" s="62"/>
      <c r="BG473" s="62"/>
      <c r="BH473" s="62"/>
      <c r="BI473" s="62"/>
      <c r="BJ473" s="62"/>
      <c r="BK473" s="62"/>
      <c r="BL473" s="62"/>
      <c r="BM473" s="62"/>
      <c r="BN473" s="62"/>
      <c r="BO473" s="62"/>
      <c r="BP473" s="62"/>
      <c r="BQ473" s="62"/>
      <c r="BR473" s="62"/>
      <c r="BS473" s="62"/>
      <c r="BT473" s="62"/>
      <c r="BU473" s="62"/>
      <c r="BV473" s="62"/>
      <c r="BW473" s="62"/>
      <c r="BX473" s="62"/>
      <c r="BY473" s="62"/>
    </row>
    <row r="474" spans="1:77" ht="13" thickBot="1" x14ac:dyDescent="0.3">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c r="AU474" s="62"/>
      <c r="AV474" s="62"/>
      <c r="AW474" s="62"/>
      <c r="AX474" s="62"/>
      <c r="AY474" s="62"/>
      <c r="AZ474" s="62"/>
      <c r="BA474" s="62"/>
      <c r="BB474" s="62"/>
      <c r="BC474" s="62"/>
      <c r="BD474" s="62"/>
      <c r="BE474" s="62"/>
      <c r="BF474" s="62"/>
      <c r="BG474" s="62"/>
      <c r="BH474" s="62"/>
      <c r="BI474" s="62"/>
      <c r="BJ474" s="62"/>
      <c r="BK474" s="62"/>
      <c r="BL474" s="62"/>
      <c r="BM474" s="62"/>
      <c r="BN474" s="62"/>
      <c r="BO474" s="62"/>
      <c r="BP474" s="62"/>
      <c r="BQ474" s="62"/>
      <c r="BR474" s="62"/>
      <c r="BS474" s="62"/>
      <c r="BT474" s="62"/>
      <c r="BU474" s="62"/>
      <c r="BV474" s="62"/>
      <c r="BW474" s="62"/>
      <c r="BX474" s="62"/>
      <c r="BY474" s="62"/>
    </row>
    <row r="475" spans="1:77" ht="13" thickBot="1" x14ac:dyDescent="0.3">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c r="AU475" s="62"/>
      <c r="AV475" s="62"/>
      <c r="AW475" s="62"/>
      <c r="AX475" s="62"/>
      <c r="AY475" s="62"/>
      <c r="AZ475" s="62"/>
      <c r="BA475" s="62"/>
      <c r="BB475" s="62"/>
      <c r="BC475" s="62"/>
      <c r="BD475" s="62"/>
      <c r="BE475" s="62"/>
      <c r="BF475" s="62"/>
      <c r="BG475" s="62"/>
      <c r="BH475" s="62"/>
      <c r="BI475" s="62"/>
      <c r="BJ475" s="62"/>
      <c r="BK475" s="62"/>
      <c r="BL475" s="62"/>
      <c r="BM475" s="62"/>
      <c r="BN475" s="62"/>
      <c r="BO475" s="62"/>
      <c r="BP475" s="62"/>
      <c r="BQ475" s="62"/>
      <c r="BR475" s="62"/>
      <c r="BS475" s="62"/>
      <c r="BT475" s="62"/>
      <c r="BU475" s="62"/>
      <c r="BV475" s="62"/>
      <c r="BW475" s="62"/>
      <c r="BX475" s="62"/>
      <c r="BY475" s="62"/>
    </row>
    <row r="476" spans="1:77" ht="13" thickBot="1" x14ac:dyDescent="0.3">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c r="AU476" s="62"/>
      <c r="AV476" s="62"/>
      <c r="AW476" s="62"/>
      <c r="AX476" s="62"/>
      <c r="AY476" s="62"/>
      <c r="AZ476" s="62"/>
      <c r="BA476" s="62"/>
      <c r="BB476" s="62"/>
      <c r="BC476" s="62"/>
      <c r="BD476" s="62"/>
      <c r="BE476" s="62"/>
      <c r="BF476" s="62"/>
      <c r="BG476" s="62"/>
      <c r="BH476" s="62"/>
      <c r="BI476" s="62"/>
      <c r="BJ476" s="62"/>
      <c r="BK476" s="62"/>
      <c r="BL476" s="62"/>
      <c r="BM476" s="62"/>
      <c r="BN476" s="62"/>
      <c r="BO476" s="62"/>
      <c r="BP476" s="62"/>
      <c r="BQ476" s="62"/>
      <c r="BR476" s="62"/>
      <c r="BS476" s="62"/>
      <c r="BT476" s="62"/>
      <c r="BU476" s="62"/>
      <c r="BV476" s="62"/>
      <c r="BW476" s="62"/>
      <c r="BX476" s="62"/>
      <c r="BY476" s="62"/>
    </row>
    <row r="477" spans="1:77" ht="13" thickBot="1" x14ac:dyDescent="0.3">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c r="AU477" s="62"/>
      <c r="AV477" s="62"/>
      <c r="AW477" s="62"/>
      <c r="AX477" s="62"/>
      <c r="AY477" s="62"/>
      <c r="AZ477" s="62"/>
      <c r="BA477" s="62"/>
      <c r="BB477" s="62"/>
      <c r="BC477" s="62"/>
      <c r="BD477" s="62"/>
      <c r="BE477" s="62"/>
      <c r="BF477" s="62"/>
      <c r="BG477" s="62"/>
      <c r="BH477" s="62"/>
      <c r="BI477" s="62"/>
      <c r="BJ477" s="62"/>
      <c r="BK477" s="62"/>
      <c r="BL477" s="62"/>
      <c r="BM477" s="62"/>
      <c r="BN477" s="62"/>
      <c r="BO477" s="62"/>
      <c r="BP477" s="62"/>
      <c r="BQ477" s="62"/>
      <c r="BR477" s="62"/>
      <c r="BS477" s="62"/>
      <c r="BT477" s="62"/>
      <c r="BU477" s="62"/>
      <c r="BV477" s="62"/>
      <c r="BW477" s="62"/>
      <c r="BX477" s="62"/>
      <c r="BY477" s="62"/>
    </row>
    <row r="478" spans="1:77" ht="13" thickBot="1" x14ac:dyDescent="0.3">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c r="AU478" s="62"/>
      <c r="AV478" s="62"/>
      <c r="AW478" s="62"/>
      <c r="AX478" s="62"/>
      <c r="AY478" s="62"/>
      <c r="AZ478" s="62"/>
      <c r="BA478" s="62"/>
      <c r="BB478" s="62"/>
      <c r="BC478" s="62"/>
      <c r="BD478" s="62"/>
      <c r="BE478" s="62"/>
      <c r="BF478" s="62"/>
      <c r="BG478" s="62"/>
      <c r="BH478" s="62"/>
      <c r="BI478" s="62"/>
      <c r="BJ478" s="62"/>
      <c r="BK478" s="62"/>
      <c r="BL478" s="62"/>
      <c r="BM478" s="62"/>
      <c r="BN478" s="62"/>
      <c r="BO478" s="62"/>
      <c r="BP478" s="62"/>
      <c r="BQ478" s="62"/>
      <c r="BR478" s="62"/>
      <c r="BS478" s="62"/>
      <c r="BT478" s="62"/>
      <c r="BU478" s="62"/>
      <c r="BV478" s="62"/>
      <c r="BW478" s="62"/>
      <c r="BX478" s="62"/>
      <c r="BY478" s="62"/>
    </row>
    <row r="479" spans="1:77" ht="13" thickBot="1" x14ac:dyDescent="0.3">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c r="AU479" s="62"/>
      <c r="AV479" s="62"/>
      <c r="AW479" s="62"/>
      <c r="AX479" s="62"/>
      <c r="AY479" s="62"/>
      <c r="AZ479" s="62"/>
      <c r="BA479" s="62"/>
      <c r="BB479" s="62"/>
      <c r="BC479" s="62"/>
      <c r="BD479" s="62"/>
      <c r="BE479" s="62"/>
      <c r="BF479" s="62"/>
      <c r="BG479" s="62"/>
      <c r="BH479" s="62"/>
      <c r="BI479" s="62"/>
      <c r="BJ479" s="62"/>
      <c r="BK479" s="62"/>
      <c r="BL479" s="62"/>
      <c r="BM479" s="62"/>
      <c r="BN479" s="62"/>
      <c r="BO479" s="62"/>
      <c r="BP479" s="62"/>
      <c r="BQ479" s="62"/>
      <c r="BR479" s="62"/>
      <c r="BS479" s="62"/>
      <c r="BT479" s="62"/>
      <c r="BU479" s="62"/>
      <c r="BV479" s="62"/>
      <c r="BW479" s="62"/>
      <c r="BX479" s="62"/>
      <c r="BY479" s="62"/>
    </row>
    <row r="480" spans="1:77" ht="13" thickBot="1" x14ac:dyDescent="0.3">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c r="AU480" s="62"/>
      <c r="AV480" s="62"/>
      <c r="AW480" s="62"/>
      <c r="AX480" s="62"/>
      <c r="AY480" s="62"/>
      <c r="AZ480" s="62"/>
      <c r="BA480" s="62"/>
      <c r="BB480" s="62"/>
      <c r="BC480" s="62"/>
      <c r="BD480" s="62"/>
      <c r="BE480" s="62"/>
      <c r="BF480" s="62"/>
      <c r="BG480" s="62"/>
      <c r="BH480" s="62"/>
      <c r="BI480" s="62"/>
      <c r="BJ480" s="62"/>
      <c r="BK480" s="62"/>
      <c r="BL480" s="62"/>
      <c r="BM480" s="62"/>
      <c r="BN480" s="62"/>
      <c r="BO480" s="62"/>
      <c r="BP480" s="62"/>
      <c r="BQ480" s="62"/>
      <c r="BR480" s="62"/>
      <c r="BS480" s="62"/>
      <c r="BT480" s="62"/>
      <c r="BU480" s="62"/>
      <c r="BV480" s="62"/>
      <c r="BW480" s="62"/>
      <c r="BX480" s="62"/>
      <c r="BY480" s="62"/>
    </row>
    <row r="481" spans="1:77" ht="13" thickBot="1" x14ac:dyDescent="0.3">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c r="AU481" s="62"/>
      <c r="AV481" s="62"/>
      <c r="AW481" s="62"/>
      <c r="AX481" s="62"/>
      <c r="AY481" s="62"/>
      <c r="AZ481" s="62"/>
      <c r="BA481" s="62"/>
      <c r="BB481" s="62"/>
      <c r="BC481" s="62"/>
      <c r="BD481" s="62"/>
      <c r="BE481" s="62"/>
      <c r="BF481" s="62"/>
      <c r="BG481" s="62"/>
      <c r="BH481" s="62"/>
      <c r="BI481" s="62"/>
      <c r="BJ481" s="62"/>
      <c r="BK481" s="62"/>
      <c r="BL481" s="62"/>
      <c r="BM481" s="62"/>
      <c r="BN481" s="62"/>
      <c r="BO481" s="62"/>
      <c r="BP481" s="62"/>
      <c r="BQ481" s="62"/>
      <c r="BR481" s="62"/>
      <c r="BS481" s="62"/>
      <c r="BT481" s="62"/>
      <c r="BU481" s="62"/>
      <c r="BV481" s="62"/>
      <c r="BW481" s="62"/>
      <c r="BX481" s="62"/>
      <c r="BY481" s="62"/>
    </row>
    <row r="482" spans="1:77" ht="13" thickBot="1" x14ac:dyDescent="0.3">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c r="AU482" s="62"/>
      <c r="AV482" s="62"/>
      <c r="AW482" s="62"/>
      <c r="AX482" s="62"/>
      <c r="AY482" s="62"/>
      <c r="AZ482" s="62"/>
      <c r="BA482" s="62"/>
      <c r="BB482" s="62"/>
      <c r="BC482" s="62"/>
      <c r="BD482" s="62"/>
      <c r="BE482" s="62"/>
      <c r="BF482" s="62"/>
      <c r="BG482" s="62"/>
      <c r="BH482" s="62"/>
      <c r="BI482" s="62"/>
      <c r="BJ482" s="62"/>
      <c r="BK482" s="62"/>
      <c r="BL482" s="62"/>
      <c r="BM482" s="62"/>
      <c r="BN482" s="62"/>
      <c r="BO482" s="62"/>
      <c r="BP482" s="62"/>
      <c r="BQ482" s="62"/>
      <c r="BR482" s="62"/>
      <c r="BS482" s="62"/>
      <c r="BT482" s="62"/>
      <c r="BU482" s="62"/>
      <c r="BV482" s="62"/>
      <c r="BW482" s="62"/>
      <c r="BX482" s="62"/>
      <c r="BY482" s="62"/>
    </row>
    <row r="483" spans="1:77" ht="13" thickBot="1" x14ac:dyDescent="0.3">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c r="AU483" s="62"/>
      <c r="AV483" s="62"/>
      <c r="AW483" s="62"/>
      <c r="AX483" s="62"/>
      <c r="AY483" s="62"/>
      <c r="AZ483" s="62"/>
      <c r="BA483" s="62"/>
      <c r="BB483" s="62"/>
      <c r="BC483" s="62"/>
      <c r="BD483" s="62"/>
      <c r="BE483" s="62"/>
      <c r="BF483" s="62"/>
      <c r="BG483" s="62"/>
      <c r="BH483" s="62"/>
      <c r="BI483" s="62"/>
      <c r="BJ483" s="62"/>
      <c r="BK483" s="62"/>
      <c r="BL483" s="62"/>
      <c r="BM483" s="62"/>
      <c r="BN483" s="62"/>
      <c r="BO483" s="62"/>
      <c r="BP483" s="62"/>
      <c r="BQ483" s="62"/>
      <c r="BR483" s="62"/>
      <c r="BS483" s="62"/>
      <c r="BT483" s="62"/>
      <c r="BU483" s="62"/>
      <c r="BV483" s="62"/>
      <c r="BW483" s="62"/>
      <c r="BX483" s="62"/>
      <c r="BY483" s="62"/>
    </row>
    <row r="484" spans="1:77" ht="13" thickBot="1" x14ac:dyDescent="0.3">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c r="BF484" s="62"/>
      <c r="BG484" s="62"/>
      <c r="BH484" s="62"/>
      <c r="BI484" s="62"/>
      <c r="BJ484" s="62"/>
      <c r="BK484" s="62"/>
      <c r="BL484" s="62"/>
      <c r="BM484" s="62"/>
      <c r="BN484" s="62"/>
      <c r="BO484" s="62"/>
      <c r="BP484" s="62"/>
      <c r="BQ484" s="62"/>
      <c r="BR484" s="62"/>
      <c r="BS484" s="62"/>
      <c r="BT484" s="62"/>
      <c r="BU484" s="62"/>
      <c r="BV484" s="62"/>
      <c r="BW484" s="62"/>
      <c r="BX484" s="62"/>
      <c r="BY484" s="62"/>
    </row>
    <row r="485" spans="1:77" ht="13" thickBot="1" x14ac:dyDescent="0.3">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c r="BF485" s="62"/>
      <c r="BG485" s="62"/>
      <c r="BH485" s="62"/>
      <c r="BI485" s="62"/>
      <c r="BJ485" s="62"/>
      <c r="BK485" s="62"/>
      <c r="BL485" s="62"/>
      <c r="BM485" s="62"/>
      <c r="BN485" s="62"/>
      <c r="BO485" s="62"/>
      <c r="BP485" s="62"/>
      <c r="BQ485" s="62"/>
      <c r="BR485" s="62"/>
      <c r="BS485" s="62"/>
      <c r="BT485" s="62"/>
      <c r="BU485" s="62"/>
      <c r="BV485" s="62"/>
      <c r="BW485" s="62"/>
      <c r="BX485" s="62"/>
      <c r="BY485" s="62"/>
    </row>
    <row r="486" spans="1:77" ht="13" thickBot="1" x14ac:dyDescent="0.3">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c r="AU486" s="62"/>
      <c r="AV486" s="62"/>
      <c r="AW486" s="62"/>
      <c r="AX486" s="62"/>
      <c r="AY486" s="62"/>
      <c r="AZ486" s="62"/>
      <c r="BA486" s="62"/>
      <c r="BB486" s="62"/>
      <c r="BC486" s="62"/>
      <c r="BD486" s="62"/>
      <c r="BE486" s="62"/>
      <c r="BF486" s="62"/>
      <c r="BG486" s="62"/>
      <c r="BH486" s="62"/>
      <c r="BI486" s="62"/>
      <c r="BJ486" s="62"/>
      <c r="BK486" s="62"/>
      <c r="BL486" s="62"/>
      <c r="BM486" s="62"/>
      <c r="BN486" s="62"/>
      <c r="BO486" s="62"/>
      <c r="BP486" s="62"/>
      <c r="BQ486" s="62"/>
      <c r="BR486" s="62"/>
      <c r="BS486" s="62"/>
      <c r="BT486" s="62"/>
      <c r="BU486" s="62"/>
      <c r="BV486" s="62"/>
      <c r="BW486" s="62"/>
      <c r="BX486" s="62"/>
      <c r="BY486" s="62"/>
    </row>
    <row r="487" spans="1:77" ht="13" thickBot="1" x14ac:dyDescent="0.3">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c r="AU487" s="62"/>
      <c r="AV487" s="62"/>
      <c r="AW487" s="62"/>
      <c r="AX487" s="62"/>
      <c r="AY487" s="62"/>
      <c r="AZ487" s="62"/>
      <c r="BA487" s="62"/>
      <c r="BB487" s="62"/>
      <c r="BC487" s="62"/>
      <c r="BD487" s="62"/>
      <c r="BE487" s="62"/>
      <c r="BF487" s="62"/>
      <c r="BG487" s="62"/>
      <c r="BH487" s="62"/>
      <c r="BI487" s="62"/>
      <c r="BJ487" s="62"/>
      <c r="BK487" s="62"/>
      <c r="BL487" s="62"/>
      <c r="BM487" s="62"/>
      <c r="BN487" s="62"/>
      <c r="BO487" s="62"/>
      <c r="BP487" s="62"/>
      <c r="BQ487" s="62"/>
      <c r="BR487" s="62"/>
      <c r="BS487" s="62"/>
      <c r="BT487" s="62"/>
      <c r="BU487" s="62"/>
      <c r="BV487" s="62"/>
      <c r="BW487" s="62"/>
      <c r="BX487" s="62"/>
      <c r="BY487" s="62"/>
    </row>
    <row r="488" spans="1:77" ht="13" thickBot="1" x14ac:dyDescent="0.3">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c r="AU488" s="62"/>
      <c r="AV488" s="62"/>
      <c r="AW488" s="62"/>
      <c r="AX488" s="62"/>
      <c r="AY488" s="62"/>
      <c r="AZ488" s="62"/>
      <c r="BA488" s="62"/>
      <c r="BB488" s="62"/>
      <c r="BC488" s="62"/>
      <c r="BD488" s="62"/>
      <c r="BE488" s="62"/>
      <c r="BF488" s="62"/>
      <c r="BG488" s="62"/>
      <c r="BH488" s="62"/>
      <c r="BI488" s="62"/>
      <c r="BJ488" s="62"/>
      <c r="BK488" s="62"/>
      <c r="BL488" s="62"/>
      <c r="BM488" s="62"/>
      <c r="BN488" s="62"/>
      <c r="BO488" s="62"/>
      <c r="BP488" s="62"/>
      <c r="BQ488" s="62"/>
      <c r="BR488" s="62"/>
      <c r="BS488" s="62"/>
      <c r="BT488" s="62"/>
      <c r="BU488" s="62"/>
      <c r="BV488" s="62"/>
      <c r="BW488" s="62"/>
      <c r="BX488" s="62"/>
      <c r="BY488" s="62"/>
    </row>
    <row r="489" spans="1:77" ht="13" thickBot="1" x14ac:dyDescent="0.3">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c r="AU489" s="62"/>
      <c r="AV489" s="62"/>
      <c r="AW489" s="62"/>
      <c r="AX489" s="62"/>
      <c r="AY489" s="62"/>
      <c r="AZ489" s="62"/>
      <c r="BA489" s="62"/>
      <c r="BB489" s="62"/>
      <c r="BC489" s="62"/>
      <c r="BD489" s="62"/>
      <c r="BE489" s="62"/>
      <c r="BF489" s="62"/>
      <c r="BG489" s="62"/>
      <c r="BH489" s="62"/>
      <c r="BI489" s="62"/>
      <c r="BJ489" s="62"/>
      <c r="BK489" s="62"/>
      <c r="BL489" s="62"/>
      <c r="BM489" s="62"/>
      <c r="BN489" s="62"/>
      <c r="BO489" s="62"/>
      <c r="BP489" s="62"/>
      <c r="BQ489" s="62"/>
      <c r="BR489" s="62"/>
      <c r="BS489" s="62"/>
      <c r="BT489" s="62"/>
      <c r="BU489" s="62"/>
      <c r="BV489" s="62"/>
      <c r="BW489" s="62"/>
      <c r="BX489" s="62"/>
      <c r="BY489" s="62"/>
    </row>
    <row r="490" spans="1:77" ht="13" thickBot="1" x14ac:dyDescent="0.3">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c r="AU490" s="62"/>
      <c r="AV490" s="62"/>
      <c r="AW490" s="62"/>
      <c r="AX490" s="62"/>
      <c r="AY490" s="62"/>
      <c r="AZ490" s="62"/>
      <c r="BA490" s="62"/>
      <c r="BB490" s="62"/>
      <c r="BC490" s="62"/>
      <c r="BD490" s="62"/>
      <c r="BE490" s="62"/>
      <c r="BF490" s="62"/>
      <c r="BG490" s="62"/>
      <c r="BH490" s="62"/>
      <c r="BI490" s="62"/>
      <c r="BJ490" s="62"/>
      <c r="BK490" s="62"/>
      <c r="BL490" s="62"/>
      <c r="BM490" s="62"/>
      <c r="BN490" s="62"/>
      <c r="BO490" s="62"/>
      <c r="BP490" s="62"/>
      <c r="BQ490" s="62"/>
      <c r="BR490" s="62"/>
      <c r="BS490" s="62"/>
      <c r="BT490" s="62"/>
      <c r="BU490" s="62"/>
      <c r="BV490" s="62"/>
      <c r="BW490" s="62"/>
      <c r="BX490" s="62"/>
      <c r="BY490" s="62"/>
    </row>
    <row r="491" spans="1:77" ht="13" thickBot="1" x14ac:dyDescent="0.3">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c r="AU491" s="62"/>
      <c r="AV491" s="62"/>
      <c r="AW491" s="62"/>
      <c r="AX491" s="62"/>
      <c r="AY491" s="62"/>
      <c r="AZ491" s="62"/>
      <c r="BA491" s="62"/>
      <c r="BB491" s="62"/>
      <c r="BC491" s="62"/>
      <c r="BD491" s="62"/>
      <c r="BE491" s="62"/>
      <c r="BF491" s="62"/>
      <c r="BG491" s="62"/>
      <c r="BH491" s="62"/>
      <c r="BI491" s="62"/>
      <c r="BJ491" s="62"/>
      <c r="BK491" s="62"/>
      <c r="BL491" s="62"/>
      <c r="BM491" s="62"/>
      <c r="BN491" s="62"/>
      <c r="BO491" s="62"/>
      <c r="BP491" s="62"/>
      <c r="BQ491" s="62"/>
      <c r="BR491" s="62"/>
      <c r="BS491" s="62"/>
      <c r="BT491" s="62"/>
      <c r="BU491" s="62"/>
      <c r="BV491" s="62"/>
      <c r="BW491" s="62"/>
      <c r="BX491" s="62"/>
      <c r="BY491" s="62"/>
    </row>
    <row r="492" spans="1:77" ht="13" thickBot="1" x14ac:dyDescent="0.3">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c r="AU492" s="62"/>
      <c r="AV492" s="62"/>
      <c r="AW492" s="62"/>
      <c r="AX492" s="62"/>
      <c r="AY492" s="62"/>
      <c r="AZ492" s="62"/>
      <c r="BA492" s="62"/>
      <c r="BB492" s="62"/>
      <c r="BC492" s="62"/>
      <c r="BD492" s="62"/>
      <c r="BE492" s="62"/>
      <c r="BF492" s="62"/>
      <c r="BG492" s="62"/>
      <c r="BH492" s="62"/>
      <c r="BI492" s="62"/>
      <c r="BJ492" s="62"/>
      <c r="BK492" s="62"/>
      <c r="BL492" s="62"/>
      <c r="BM492" s="62"/>
      <c r="BN492" s="62"/>
      <c r="BO492" s="62"/>
      <c r="BP492" s="62"/>
      <c r="BQ492" s="62"/>
      <c r="BR492" s="62"/>
      <c r="BS492" s="62"/>
      <c r="BT492" s="62"/>
      <c r="BU492" s="62"/>
      <c r="BV492" s="62"/>
      <c r="BW492" s="62"/>
      <c r="BX492" s="62"/>
      <c r="BY492" s="62"/>
    </row>
    <row r="493" spans="1:77" ht="13" thickBot="1" x14ac:dyDescent="0.3">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c r="AU493" s="62"/>
      <c r="AV493" s="62"/>
      <c r="AW493" s="62"/>
      <c r="AX493" s="62"/>
      <c r="AY493" s="62"/>
      <c r="AZ493" s="62"/>
      <c r="BA493" s="62"/>
      <c r="BB493" s="62"/>
      <c r="BC493" s="62"/>
      <c r="BD493" s="62"/>
      <c r="BE493" s="62"/>
      <c r="BF493" s="62"/>
      <c r="BG493" s="62"/>
      <c r="BH493" s="62"/>
      <c r="BI493" s="62"/>
      <c r="BJ493" s="62"/>
      <c r="BK493" s="62"/>
      <c r="BL493" s="62"/>
      <c r="BM493" s="62"/>
      <c r="BN493" s="62"/>
      <c r="BO493" s="62"/>
      <c r="BP493" s="62"/>
      <c r="BQ493" s="62"/>
      <c r="BR493" s="62"/>
      <c r="BS493" s="62"/>
      <c r="BT493" s="62"/>
      <c r="BU493" s="62"/>
      <c r="BV493" s="62"/>
      <c r="BW493" s="62"/>
      <c r="BX493" s="62"/>
      <c r="BY493" s="62"/>
    </row>
    <row r="494" spans="1:77" ht="13" thickBot="1" x14ac:dyDescent="0.3">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c r="AU494" s="62"/>
      <c r="AV494" s="62"/>
      <c r="AW494" s="62"/>
      <c r="AX494" s="62"/>
      <c r="AY494" s="62"/>
      <c r="AZ494" s="62"/>
      <c r="BA494" s="62"/>
      <c r="BB494" s="62"/>
      <c r="BC494" s="62"/>
      <c r="BD494" s="62"/>
      <c r="BE494" s="62"/>
      <c r="BF494" s="62"/>
      <c r="BG494" s="62"/>
      <c r="BH494" s="62"/>
      <c r="BI494" s="62"/>
      <c r="BJ494" s="62"/>
      <c r="BK494" s="62"/>
      <c r="BL494" s="62"/>
      <c r="BM494" s="62"/>
      <c r="BN494" s="62"/>
      <c r="BO494" s="62"/>
      <c r="BP494" s="62"/>
      <c r="BQ494" s="62"/>
      <c r="BR494" s="62"/>
      <c r="BS494" s="62"/>
      <c r="BT494" s="62"/>
      <c r="BU494" s="62"/>
      <c r="BV494" s="62"/>
      <c r="BW494" s="62"/>
      <c r="BX494" s="62"/>
      <c r="BY494" s="62"/>
    </row>
    <row r="495" spans="1:77" ht="13" thickBot="1" x14ac:dyDescent="0.3">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c r="AU495" s="62"/>
      <c r="AV495" s="62"/>
      <c r="AW495" s="62"/>
      <c r="AX495" s="62"/>
      <c r="AY495" s="62"/>
      <c r="AZ495" s="62"/>
      <c r="BA495" s="62"/>
      <c r="BB495" s="62"/>
      <c r="BC495" s="62"/>
      <c r="BD495" s="62"/>
      <c r="BE495" s="62"/>
      <c r="BF495" s="62"/>
      <c r="BG495" s="62"/>
      <c r="BH495" s="62"/>
      <c r="BI495" s="62"/>
      <c r="BJ495" s="62"/>
      <c r="BK495" s="62"/>
      <c r="BL495" s="62"/>
      <c r="BM495" s="62"/>
      <c r="BN495" s="62"/>
      <c r="BO495" s="62"/>
      <c r="BP495" s="62"/>
      <c r="BQ495" s="62"/>
      <c r="BR495" s="62"/>
      <c r="BS495" s="62"/>
      <c r="BT495" s="62"/>
      <c r="BU495" s="62"/>
      <c r="BV495" s="62"/>
      <c r="BW495" s="62"/>
      <c r="BX495" s="62"/>
      <c r="BY495" s="62"/>
    </row>
    <row r="496" spans="1:77" ht="13" thickBot="1" x14ac:dyDescent="0.3">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c r="AU496" s="62"/>
      <c r="AV496" s="62"/>
      <c r="AW496" s="62"/>
      <c r="AX496" s="62"/>
      <c r="AY496" s="62"/>
      <c r="AZ496" s="62"/>
      <c r="BA496" s="62"/>
      <c r="BB496" s="62"/>
      <c r="BC496" s="62"/>
      <c r="BD496" s="62"/>
      <c r="BE496" s="62"/>
      <c r="BF496" s="62"/>
      <c r="BG496" s="62"/>
      <c r="BH496" s="62"/>
      <c r="BI496" s="62"/>
      <c r="BJ496" s="62"/>
      <c r="BK496" s="62"/>
      <c r="BL496" s="62"/>
      <c r="BM496" s="62"/>
      <c r="BN496" s="62"/>
      <c r="BO496" s="62"/>
      <c r="BP496" s="62"/>
      <c r="BQ496" s="62"/>
      <c r="BR496" s="62"/>
      <c r="BS496" s="62"/>
      <c r="BT496" s="62"/>
      <c r="BU496" s="62"/>
      <c r="BV496" s="62"/>
      <c r="BW496" s="62"/>
      <c r="BX496" s="62"/>
      <c r="BY496" s="62"/>
    </row>
    <row r="497" spans="1:77" ht="13" thickBot="1" x14ac:dyDescent="0.3">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c r="AU497" s="62"/>
      <c r="AV497" s="62"/>
      <c r="AW497" s="62"/>
      <c r="AX497" s="62"/>
      <c r="AY497" s="62"/>
      <c r="AZ497" s="62"/>
      <c r="BA497" s="62"/>
      <c r="BB497" s="62"/>
      <c r="BC497" s="62"/>
      <c r="BD497" s="62"/>
      <c r="BE497" s="62"/>
      <c r="BF497" s="62"/>
      <c r="BG497" s="62"/>
      <c r="BH497" s="62"/>
      <c r="BI497" s="62"/>
      <c r="BJ497" s="62"/>
      <c r="BK497" s="62"/>
      <c r="BL497" s="62"/>
      <c r="BM497" s="62"/>
      <c r="BN497" s="62"/>
      <c r="BO497" s="62"/>
      <c r="BP497" s="62"/>
      <c r="BQ497" s="62"/>
      <c r="BR497" s="62"/>
      <c r="BS497" s="62"/>
      <c r="BT497" s="62"/>
      <c r="BU497" s="62"/>
      <c r="BV497" s="62"/>
      <c r="BW497" s="62"/>
      <c r="BX497" s="62"/>
      <c r="BY497" s="62"/>
    </row>
    <row r="498" spans="1:77" ht="13" thickBot="1" x14ac:dyDescent="0.3">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c r="AU498" s="62"/>
      <c r="AV498" s="62"/>
      <c r="AW498" s="62"/>
      <c r="AX498" s="62"/>
      <c r="AY498" s="62"/>
      <c r="AZ498" s="62"/>
      <c r="BA498" s="62"/>
      <c r="BB498" s="62"/>
      <c r="BC498" s="62"/>
      <c r="BD498" s="62"/>
      <c r="BE498" s="62"/>
      <c r="BF498" s="62"/>
      <c r="BG498" s="62"/>
      <c r="BH498" s="62"/>
      <c r="BI498" s="62"/>
      <c r="BJ498" s="62"/>
      <c r="BK498" s="62"/>
      <c r="BL498" s="62"/>
      <c r="BM498" s="62"/>
      <c r="BN498" s="62"/>
      <c r="BO498" s="62"/>
      <c r="BP498" s="62"/>
      <c r="BQ498" s="62"/>
      <c r="BR498" s="62"/>
      <c r="BS498" s="62"/>
      <c r="BT498" s="62"/>
      <c r="BU498" s="62"/>
      <c r="BV498" s="62"/>
      <c r="BW498" s="62"/>
      <c r="BX498" s="62"/>
      <c r="BY498" s="62"/>
    </row>
    <row r="499" spans="1:77" ht="13" thickBot="1" x14ac:dyDescent="0.3">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c r="AU499" s="62"/>
      <c r="AV499" s="62"/>
      <c r="AW499" s="62"/>
      <c r="AX499" s="62"/>
      <c r="AY499" s="62"/>
      <c r="AZ499" s="62"/>
      <c r="BA499" s="62"/>
      <c r="BB499" s="62"/>
      <c r="BC499" s="62"/>
      <c r="BD499" s="62"/>
      <c r="BE499" s="62"/>
      <c r="BF499" s="62"/>
      <c r="BG499" s="62"/>
      <c r="BH499" s="62"/>
      <c r="BI499" s="62"/>
      <c r="BJ499" s="62"/>
      <c r="BK499" s="62"/>
      <c r="BL499" s="62"/>
      <c r="BM499" s="62"/>
      <c r="BN499" s="62"/>
      <c r="BO499" s="62"/>
      <c r="BP499" s="62"/>
      <c r="BQ499" s="62"/>
      <c r="BR499" s="62"/>
      <c r="BS499" s="62"/>
      <c r="BT499" s="62"/>
      <c r="BU499" s="62"/>
      <c r="BV499" s="62"/>
      <c r="BW499" s="62"/>
      <c r="BX499" s="62"/>
      <c r="BY499" s="62"/>
    </row>
    <row r="500" spans="1:77" ht="13" thickBot="1" x14ac:dyDescent="0.3">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c r="AU500" s="62"/>
      <c r="AV500" s="62"/>
      <c r="AW500" s="62"/>
      <c r="AX500" s="62"/>
      <c r="AY500" s="62"/>
      <c r="AZ500" s="62"/>
      <c r="BA500" s="62"/>
      <c r="BB500" s="62"/>
      <c r="BC500" s="62"/>
      <c r="BD500" s="62"/>
      <c r="BE500" s="62"/>
      <c r="BF500" s="62"/>
      <c r="BG500" s="62"/>
      <c r="BH500" s="62"/>
      <c r="BI500" s="62"/>
      <c r="BJ500" s="62"/>
      <c r="BK500" s="62"/>
      <c r="BL500" s="62"/>
      <c r="BM500" s="62"/>
      <c r="BN500" s="62"/>
      <c r="BO500" s="62"/>
      <c r="BP500" s="62"/>
      <c r="BQ500" s="62"/>
      <c r="BR500" s="62"/>
      <c r="BS500" s="62"/>
      <c r="BT500" s="62"/>
      <c r="BU500" s="62"/>
      <c r="BV500" s="62"/>
      <c r="BW500" s="62"/>
      <c r="BX500" s="62"/>
      <c r="BY500" s="62"/>
    </row>
    <row r="501" spans="1:77" ht="13" thickBot="1" x14ac:dyDescent="0.3">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c r="AU501" s="62"/>
      <c r="AV501" s="62"/>
      <c r="AW501" s="62"/>
      <c r="AX501" s="62"/>
      <c r="AY501" s="62"/>
      <c r="AZ501" s="62"/>
      <c r="BA501" s="62"/>
      <c r="BB501" s="62"/>
      <c r="BC501" s="62"/>
      <c r="BD501" s="62"/>
      <c r="BE501" s="62"/>
      <c r="BF501" s="62"/>
      <c r="BG501" s="62"/>
      <c r="BH501" s="62"/>
      <c r="BI501" s="62"/>
      <c r="BJ501" s="62"/>
      <c r="BK501" s="62"/>
      <c r="BL501" s="62"/>
      <c r="BM501" s="62"/>
      <c r="BN501" s="62"/>
      <c r="BO501" s="62"/>
      <c r="BP501" s="62"/>
      <c r="BQ501" s="62"/>
      <c r="BR501" s="62"/>
      <c r="BS501" s="62"/>
      <c r="BT501" s="62"/>
      <c r="BU501" s="62"/>
      <c r="BV501" s="62"/>
      <c r="BW501" s="62"/>
      <c r="BX501" s="62"/>
      <c r="BY501" s="62"/>
    </row>
    <row r="502" spans="1:77" ht="13" thickBot="1" x14ac:dyDescent="0.3">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c r="AU502" s="62"/>
      <c r="AV502" s="62"/>
      <c r="AW502" s="62"/>
      <c r="AX502" s="62"/>
      <c r="AY502" s="62"/>
      <c r="AZ502" s="62"/>
      <c r="BA502" s="62"/>
      <c r="BB502" s="62"/>
      <c r="BC502" s="62"/>
      <c r="BD502" s="62"/>
      <c r="BE502" s="62"/>
      <c r="BF502" s="62"/>
      <c r="BG502" s="62"/>
      <c r="BH502" s="62"/>
      <c r="BI502" s="62"/>
      <c r="BJ502" s="62"/>
      <c r="BK502" s="62"/>
      <c r="BL502" s="62"/>
      <c r="BM502" s="62"/>
      <c r="BN502" s="62"/>
      <c r="BO502" s="62"/>
      <c r="BP502" s="62"/>
      <c r="BQ502" s="62"/>
      <c r="BR502" s="62"/>
      <c r="BS502" s="62"/>
      <c r="BT502" s="62"/>
      <c r="BU502" s="62"/>
      <c r="BV502" s="62"/>
      <c r="BW502" s="62"/>
      <c r="BX502" s="62"/>
      <c r="BY502" s="62"/>
    </row>
    <row r="503" spans="1:77" ht="13" thickBot="1" x14ac:dyDescent="0.3">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c r="AU503" s="62"/>
      <c r="AV503" s="62"/>
      <c r="AW503" s="62"/>
      <c r="AX503" s="62"/>
      <c r="AY503" s="62"/>
      <c r="AZ503" s="62"/>
      <c r="BA503" s="62"/>
      <c r="BB503" s="62"/>
      <c r="BC503" s="62"/>
      <c r="BD503" s="62"/>
      <c r="BE503" s="62"/>
      <c r="BF503" s="62"/>
      <c r="BG503" s="62"/>
      <c r="BH503" s="62"/>
      <c r="BI503" s="62"/>
      <c r="BJ503" s="62"/>
      <c r="BK503" s="62"/>
      <c r="BL503" s="62"/>
      <c r="BM503" s="62"/>
      <c r="BN503" s="62"/>
      <c r="BO503" s="62"/>
      <c r="BP503" s="62"/>
      <c r="BQ503" s="62"/>
      <c r="BR503" s="62"/>
      <c r="BS503" s="62"/>
      <c r="BT503" s="62"/>
      <c r="BU503" s="62"/>
      <c r="BV503" s="62"/>
      <c r="BW503" s="62"/>
      <c r="BX503" s="62"/>
      <c r="BY503" s="62"/>
    </row>
    <row r="504" spans="1:77" ht="13" thickBot="1" x14ac:dyDescent="0.3">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c r="AU504" s="62"/>
      <c r="AV504" s="62"/>
      <c r="AW504" s="62"/>
      <c r="AX504" s="62"/>
      <c r="AY504" s="62"/>
      <c r="AZ504" s="62"/>
      <c r="BA504" s="62"/>
      <c r="BB504" s="62"/>
      <c r="BC504" s="62"/>
      <c r="BD504" s="62"/>
      <c r="BE504" s="62"/>
      <c r="BF504" s="62"/>
      <c r="BG504" s="62"/>
      <c r="BH504" s="62"/>
      <c r="BI504" s="62"/>
      <c r="BJ504" s="62"/>
      <c r="BK504" s="62"/>
      <c r="BL504" s="62"/>
      <c r="BM504" s="62"/>
      <c r="BN504" s="62"/>
      <c r="BO504" s="62"/>
      <c r="BP504" s="62"/>
      <c r="BQ504" s="62"/>
      <c r="BR504" s="62"/>
      <c r="BS504" s="62"/>
      <c r="BT504" s="62"/>
      <c r="BU504" s="62"/>
      <c r="BV504" s="62"/>
      <c r="BW504" s="62"/>
      <c r="BX504" s="62"/>
      <c r="BY504" s="62"/>
    </row>
    <row r="505" spans="1:77" ht="13" thickBot="1" x14ac:dyDescent="0.3">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c r="AU505" s="62"/>
      <c r="AV505" s="62"/>
      <c r="AW505" s="62"/>
      <c r="AX505" s="62"/>
      <c r="AY505" s="62"/>
      <c r="AZ505" s="62"/>
      <c r="BA505" s="62"/>
      <c r="BB505" s="62"/>
      <c r="BC505" s="62"/>
      <c r="BD505" s="62"/>
      <c r="BE505" s="62"/>
      <c r="BF505" s="62"/>
      <c r="BG505" s="62"/>
      <c r="BH505" s="62"/>
      <c r="BI505" s="62"/>
      <c r="BJ505" s="62"/>
      <c r="BK505" s="62"/>
      <c r="BL505" s="62"/>
      <c r="BM505" s="62"/>
      <c r="BN505" s="62"/>
      <c r="BO505" s="62"/>
      <c r="BP505" s="62"/>
      <c r="BQ505" s="62"/>
      <c r="BR505" s="62"/>
      <c r="BS505" s="62"/>
      <c r="BT505" s="62"/>
      <c r="BU505" s="62"/>
      <c r="BV505" s="62"/>
      <c r="BW505" s="62"/>
      <c r="BX505" s="62"/>
      <c r="BY505" s="62"/>
    </row>
    <row r="506" spans="1:77" ht="13" thickBot="1" x14ac:dyDescent="0.3">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c r="AU506" s="62"/>
      <c r="AV506" s="62"/>
      <c r="AW506" s="62"/>
      <c r="AX506" s="62"/>
      <c r="AY506" s="62"/>
      <c r="AZ506" s="62"/>
      <c r="BA506" s="62"/>
      <c r="BB506" s="62"/>
      <c r="BC506" s="62"/>
      <c r="BD506" s="62"/>
      <c r="BE506" s="62"/>
      <c r="BF506" s="62"/>
      <c r="BG506" s="62"/>
      <c r="BH506" s="62"/>
      <c r="BI506" s="62"/>
      <c r="BJ506" s="62"/>
      <c r="BK506" s="62"/>
      <c r="BL506" s="62"/>
      <c r="BM506" s="62"/>
      <c r="BN506" s="62"/>
      <c r="BO506" s="62"/>
      <c r="BP506" s="62"/>
      <c r="BQ506" s="62"/>
      <c r="BR506" s="62"/>
      <c r="BS506" s="62"/>
      <c r="BT506" s="62"/>
      <c r="BU506" s="62"/>
      <c r="BV506" s="62"/>
      <c r="BW506" s="62"/>
      <c r="BX506" s="62"/>
      <c r="BY506" s="62"/>
    </row>
    <row r="507" spans="1:77" ht="13" thickBot="1" x14ac:dyDescent="0.3">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c r="AU507" s="62"/>
      <c r="AV507" s="62"/>
      <c r="AW507" s="62"/>
      <c r="AX507" s="62"/>
      <c r="AY507" s="62"/>
      <c r="AZ507" s="62"/>
      <c r="BA507" s="62"/>
      <c r="BB507" s="62"/>
      <c r="BC507" s="62"/>
      <c r="BD507" s="62"/>
      <c r="BE507" s="62"/>
      <c r="BF507" s="62"/>
      <c r="BG507" s="62"/>
      <c r="BH507" s="62"/>
      <c r="BI507" s="62"/>
      <c r="BJ507" s="62"/>
      <c r="BK507" s="62"/>
      <c r="BL507" s="62"/>
      <c r="BM507" s="62"/>
      <c r="BN507" s="62"/>
      <c r="BO507" s="62"/>
      <c r="BP507" s="62"/>
      <c r="BQ507" s="62"/>
      <c r="BR507" s="62"/>
      <c r="BS507" s="62"/>
      <c r="BT507" s="62"/>
      <c r="BU507" s="62"/>
      <c r="BV507" s="62"/>
      <c r="BW507" s="62"/>
      <c r="BX507" s="62"/>
      <c r="BY507" s="62"/>
    </row>
    <row r="508" spans="1:77" ht="13" thickBot="1" x14ac:dyDescent="0.3">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c r="AU508" s="62"/>
      <c r="AV508" s="62"/>
      <c r="AW508" s="62"/>
      <c r="AX508" s="62"/>
      <c r="AY508" s="62"/>
      <c r="AZ508" s="62"/>
      <c r="BA508" s="62"/>
      <c r="BB508" s="62"/>
      <c r="BC508" s="62"/>
      <c r="BD508" s="62"/>
      <c r="BE508" s="62"/>
      <c r="BF508" s="62"/>
      <c r="BG508" s="62"/>
      <c r="BH508" s="62"/>
      <c r="BI508" s="62"/>
      <c r="BJ508" s="62"/>
      <c r="BK508" s="62"/>
      <c r="BL508" s="62"/>
      <c r="BM508" s="62"/>
      <c r="BN508" s="62"/>
      <c r="BO508" s="62"/>
      <c r="BP508" s="62"/>
      <c r="BQ508" s="62"/>
      <c r="BR508" s="62"/>
      <c r="BS508" s="62"/>
      <c r="BT508" s="62"/>
      <c r="BU508" s="62"/>
      <c r="BV508" s="62"/>
      <c r="BW508" s="62"/>
      <c r="BX508" s="62"/>
      <c r="BY508" s="62"/>
    </row>
    <row r="509" spans="1:77" ht="13" thickBot="1" x14ac:dyDescent="0.3">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c r="AU509" s="62"/>
      <c r="AV509" s="62"/>
      <c r="AW509" s="62"/>
      <c r="AX509" s="62"/>
      <c r="AY509" s="62"/>
      <c r="AZ509" s="62"/>
      <c r="BA509" s="62"/>
      <c r="BB509" s="62"/>
      <c r="BC509" s="62"/>
      <c r="BD509" s="62"/>
      <c r="BE509" s="62"/>
      <c r="BF509" s="62"/>
      <c r="BG509" s="62"/>
      <c r="BH509" s="62"/>
      <c r="BI509" s="62"/>
      <c r="BJ509" s="62"/>
      <c r="BK509" s="62"/>
      <c r="BL509" s="62"/>
      <c r="BM509" s="62"/>
      <c r="BN509" s="62"/>
      <c r="BO509" s="62"/>
      <c r="BP509" s="62"/>
      <c r="BQ509" s="62"/>
      <c r="BR509" s="62"/>
      <c r="BS509" s="62"/>
      <c r="BT509" s="62"/>
      <c r="BU509" s="62"/>
      <c r="BV509" s="62"/>
      <c r="BW509" s="62"/>
      <c r="BX509" s="62"/>
      <c r="BY509" s="62"/>
    </row>
    <row r="510" spans="1:77" ht="13" thickBot="1" x14ac:dyDescent="0.3">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c r="AU510" s="62"/>
      <c r="AV510" s="62"/>
      <c r="AW510" s="62"/>
      <c r="AX510" s="62"/>
      <c r="AY510" s="62"/>
      <c r="AZ510" s="62"/>
      <c r="BA510" s="62"/>
      <c r="BB510" s="62"/>
      <c r="BC510" s="62"/>
      <c r="BD510" s="62"/>
      <c r="BE510" s="62"/>
      <c r="BF510" s="62"/>
      <c r="BG510" s="62"/>
      <c r="BH510" s="62"/>
      <c r="BI510" s="62"/>
      <c r="BJ510" s="62"/>
      <c r="BK510" s="62"/>
      <c r="BL510" s="62"/>
      <c r="BM510" s="62"/>
      <c r="BN510" s="62"/>
      <c r="BO510" s="62"/>
      <c r="BP510" s="62"/>
      <c r="BQ510" s="62"/>
      <c r="BR510" s="62"/>
      <c r="BS510" s="62"/>
      <c r="BT510" s="62"/>
      <c r="BU510" s="62"/>
      <c r="BV510" s="62"/>
      <c r="BW510" s="62"/>
      <c r="BX510" s="62"/>
      <c r="BY510" s="62"/>
    </row>
    <row r="511" spans="1:77" ht="13" thickBot="1" x14ac:dyDescent="0.3">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c r="AU511" s="62"/>
      <c r="AV511" s="62"/>
      <c r="AW511" s="62"/>
      <c r="AX511" s="62"/>
      <c r="AY511" s="62"/>
      <c r="AZ511" s="62"/>
      <c r="BA511" s="62"/>
      <c r="BB511" s="62"/>
      <c r="BC511" s="62"/>
      <c r="BD511" s="62"/>
      <c r="BE511" s="62"/>
      <c r="BF511" s="62"/>
      <c r="BG511" s="62"/>
      <c r="BH511" s="62"/>
      <c r="BI511" s="62"/>
      <c r="BJ511" s="62"/>
      <c r="BK511" s="62"/>
      <c r="BL511" s="62"/>
      <c r="BM511" s="62"/>
      <c r="BN511" s="62"/>
      <c r="BO511" s="62"/>
      <c r="BP511" s="62"/>
      <c r="BQ511" s="62"/>
      <c r="BR511" s="62"/>
      <c r="BS511" s="62"/>
      <c r="BT511" s="62"/>
      <c r="BU511" s="62"/>
      <c r="BV511" s="62"/>
      <c r="BW511" s="62"/>
      <c r="BX511" s="62"/>
      <c r="BY511" s="62"/>
    </row>
    <row r="512" spans="1:77" ht="13" thickBot="1" x14ac:dyDescent="0.3">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c r="AU512" s="62"/>
      <c r="AV512" s="62"/>
      <c r="AW512" s="62"/>
      <c r="AX512" s="62"/>
      <c r="AY512" s="62"/>
      <c r="AZ512" s="62"/>
      <c r="BA512" s="62"/>
      <c r="BB512" s="62"/>
      <c r="BC512" s="62"/>
      <c r="BD512" s="62"/>
      <c r="BE512" s="62"/>
      <c r="BF512" s="62"/>
      <c r="BG512" s="62"/>
      <c r="BH512" s="62"/>
      <c r="BI512" s="62"/>
      <c r="BJ512" s="62"/>
      <c r="BK512" s="62"/>
      <c r="BL512" s="62"/>
      <c r="BM512" s="62"/>
      <c r="BN512" s="62"/>
      <c r="BO512" s="62"/>
      <c r="BP512" s="62"/>
      <c r="BQ512" s="62"/>
      <c r="BR512" s="62"/>
      <c r="BS512" s="62"/>
      <c r="BT512" s="62"/>
      <c r="BU512" s="62"/>
      <c r="BV512" s="62"/>
      <c r="BW512" s="62"/>
      <c r="BX512" s="62"/>
      <c r="BY512" s="62"/>
    </row>
    <row r="513" spans="1:77" ht="13" thickBot="1" x14ac:dyDescent="0.3">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c r="AU513" s="62"/>
      <c r="AV513" s="62"/>
      <c r="AW513" s="62"/>
      <c r="AX513" s="62"/>
      <c r="AY513" s="62"/>
      <c r="AZ513" s="62"/>
      <c r="BA513" s="62"/>
      <c r="BB513" s="62"/>
      <c r="BC513" s="62"/>
      <c r="BD513" s="62"/>
      <c r="BE513" s="62"/>
      <c r="BF513" s="62"/>
      <c r="BG513" s="62"/>
      <c r="BH513" s="62"/>
      <c r="BI513" s="62"/>
      <c r="BJ513" s="62"/>
      <c r="BK513" s="62"/>
      <c r="BL513" s="62"/>
      <c r="BM513" s="62"/>
      <c r="BN513" s="62"/>
      <c r="BO513" s="62"/>
      <c r="BP513" s="62"/>
      <c r="BQ513" s="62"/>
      <c r="BR513" s="62"/>
      <c r="BS513" s="62"/>
      <c r="BT513" s="62"/>
      <c r="BU513" s="62"/>
      <c r="BV513" s="62"/>
      <c r="BW513" s="62"/>
      <c r="BX513" s="62"/>
      <c r="BY513" s="62"/>
    </row>
    <row r="514" spans="1:77" ht="13" thickBot="1" x14ac:dyDescent="0.3">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c r="AU514" s="62"/>
      <c r="AV514" s="62"/>
      <c r="AW514" s="62"/>
      <c r="AX514" s="62"/>
      <c r="AY514" s="62"/>
      <c r="AZ514" s="62"/>
      <c r="BA514" s="62"/>
      <c r="BB514" s="62"/>
      <c r="BC514" s="62"/>
      <c r="BD514" s="62"/>
      <c r="BE514" s="62"/>
      <c r="BF514" s="62"/>
      <c r="BG514" s="62"/>
      <c r="BH514" s="62"/>
      <c r="BI514" s="62"/>
      <c r="BJ514" s="62"/>
      <c r="BK514" s="62"/>
      <c r="BL514" s="62"/>
      <c r="BM514" s="62"/>
      <c r="BN514" s="62"/>
      <c r="BO514" s="62"/>
      <c r="BP514" s="62"/>
      <c r="BQ514" s="62"/>
      <c r="BR514" s="62"/>
      <c r="BS514" s="62"/>
      <c r="BT514" s="62"/>
      <c r="BU514" s="62"/>
      <c r="BV514" s="62"/>
      <c r="BW514" s="62"/>
      <c r="BX514" s="62"/>
      <c r="BY514" s="62"/>
    </row>
    <row r="515" spans="1:77" ht="13" thickBot="1" x14ac:dyDescent="0.3">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c r="AU515" s="62"/>
      <c r="AV515" s="62"/>
      <c r="AW515" s="62"/>
      <c r="AX515" s="62"/>
      <c r="AY515" s="62"/>
      <c r="AZ515" s="62"/>
      <c r="BA515" s="62"/>
      <c r="BB515" s="62"/>
      <c r="BC515" s="62"/>
      <c r="BD515" s="62"/>
      <c r="BE515" s="62"/>
      <c r="BF515" s="62"/>
      <c r="BG515" s="62"/>
      <c r="BH515" s="62"/>
      <c r="BI515" s="62"/>
      <c r="BJ515" s="62"/>
      <c r="BK515" s="62"/>
      <c r="BL515" s="62"/>
      <c r="BM515" s="62"/>
      <c r="BN515" s="62"/>
      <c r="BO515" s="62"/>
      <c r="BP515" s="62"/>
      <c r="BQ515" s="62"/>
      <c r="BR515" s="62"/>
      <c r="BS515" s="62"/>
      <c r="BT515" s="62"/>
      <c r="BU515" s="62"/>
      <c r="BV515" s="62"/>
      <c r="BW515" s="62"/>
      <c r="BX515" s="62"/>
      <c r="BY515" s="62"/>
    </row>
    <row r="516" spans="1:77" ht="13" thickBot="1" x14ac:dyDescent="0.3">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c r="AU516" s="62"/>
      <c r="AV516" s="62"/>
      <c r="AW516" s="62"/>
      <c r="AX516" s="62"/>
      <c r="AY516" s="62"/>
      <c r="AZ516" s="62"/>
      <c r="BA516" s="62"/>
      <c r="BB516" s="62"/>
      <c r="BC516" s="62"/>
      <c r="BD516" s="62"/>
      <c r="BE516" s="62"/>
      <c r="BF516" s="62"/>
      <c r="BG516" s="62"/>
      <c r="BH516" s="62"/>
      <c r="BI516" s="62"/>
      <c r="BJ516" s="62"/>
      <c r="BK516" s="62"/>
      <c r="BL516" s="62"/>
      <c r="BM516" s="62"/>
      <c r="BN516" s="62"/>
      <c r="BO516" s="62"/>
      <c r="BP516" s="62"/>
      <c r="BQ516" s="62"/>
      <c r="BR516" s="62"/>
      <c r="BS516" s="62"/>
      <c r="BT516" s="62"/>
      <c r="BU516" s="62"/>
      <c r="BV516" s="62"/>
      <c r="BW516" s="62"/>
      <c r="BX516" s="62"/>
      <c r="BY516" s="62"/>
    </row>
    <row r="517" spans="1:77" ht="13" thickBot="1" x14ac:dyDescent="0.3">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c r="AU517" s="62"/>
      <c r="AV517" s="62"/>
      <c r="AW517" s="62"/>
      <c r="AX517" s="62"/>
      <c r="AY517" s="62"/>
      <c r="AZ517" s="62"/>
      <c r="BA517" s="62"/>
      <c r="BB517" s="62"/>
      <c r="BC517" s="62"/>
      <c r="BD517" s="62"/>
      <c r="BE517" s="62"/>
      <c r="BF517" s="62"/>
      <c r="BG517" s="62"/>
      <c r="BH517" s="62"/>
      <c r="BI517" s="62"/>
      <c r="BJ517" s="62"/>
      <c r="BK517" s="62"/>
      <c r="BL517" s="62"/>
      <c r="BM517" s="62"/>
      <c r="BN517" s="62"/>
      <c r="BO517" s="62"/>
      <c r="BP517" s="62"/>
      <c r="BQ517" s="62"/>
      <c r="BR517" s="62"/>
      <c r="BS517" s="62"/>
      <c r="BT517" s="62"/>
      <c r="BU517" s="62"/>
      <c r="BV517" s="62"/>
      <c r="BW517" s="62"/>
      <c r="BX517" s="62"/>
      <c r="BY517" s="62"/>
    </row>
    <row r="518" spans="1:77" ht="13" thickBot="1" x14ac:dyDescent="0.3">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c r="AU518" s="62"/>
      <c r="AV518" s="62"/>
      <c r="AW518" s="62"/>
      <c r="AX518" s="62"/>
      <c r="AY518" s="62"/>
      <c r="AZ518" s="62"/>
      <c r="BA518" s="62"/>
      <c r="BB518" s="62"/>
      <c r="BC518" s="62"/>
      <c r="BD518" s="62"/>
      <c r="BE518" s="62"/>
      <c r="BF518" s="62"/>
      <c r="BG518" s="62"/>
      <c r="BH518" s="62"/>
      <c r="BI518" s="62"/>
      <c r="BJ518" s="62"/>
      <c r="BK518" s="62"/>
      <c r="BL518" s="62"/>
      <c r="BM518" s="62"/>
      <c r="BN518" s="62"/>
      <c r="BO518" s="62"/>
      <c r="BP518" s="62"/>
      <c r="BQ518" s="62"/>
      <c r="BR518" s="62"/>
      <c r="BS518" s="62"/>
      <c r="BT518" s="62"/>
      <c r="BU518" s="62"/>
      <c r="BV518" s="62"/>
      <c r="BW518" s="62"/>
      <c r="BX518" s="62"/>
      <c r="BY518" s="62"/>
    </row>
    <row r="519" spans="1:77" ht="13" thickBot="1" x14ac:dyDescent="0.3">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c r="AU519" s="62"/>
      <c r="AV519" s="62"/>
      <c r="AW519" s="62"/>
      <c r="AX519" s="62"/>
      <c r="AY519" s="62"/>
      <c r="AZ519" s="62"/>
      <c r="BA519" s="62"/>
      <c r="BB519" s="62"/>
      <c r="BC519" s="62"/>
      <c r="BD519" s="62"/>
      <c r="BE519" s="62"/>
      <c r="BF519" s="62"/>
      <c r="BG519" s="62"/>
      <c r="BH519" s="62"/>
      <c r="BI519" s="62"/>
      <c r="BJ519" s="62"/>
      <c r="BK519" s="62"/>
      <c r="BL519" s="62"/>
      <c r="BM519" s="62"/>
      <c r="BN519" s="62"/>
      <c r="BO519" s="62"/>
      <c r="BP519" s="62"/>
      <c r="BQ519" s="62"/>
      <c r="BR519" s="62"/>
      <c r="BS519" s="62"/>
      <c r="BT519" s="62"/>
      <c r="BU519" s="62"/>
      <c r="BV519" s="62"/>
      <c r="BW519" s="62"/>
      <c r="BX519" s="62"/>
      <c r="BY519" s="62"/>
    </row>
    <row r="520" spans="1:77" ht="13" thickBot="1" x14ac:dyDescent="0.3">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c r="AU520" s="62"/>
      <c r="AV520" s="62"/>
      <c r="AW520" s="62"/>
      <c r="AX520" s="62"/>
      <c r="AY520" s="62"/>
      <c r="AZ520" s="62"/>
      <c r="BA520" s="62"/>
      <c r="BB520" s="62"/>
      <c r="BC520" s="62"/>
      <c r="BD520" s="62"/>
      <c r="BE520" s="62"/>
      <c r="BF520" s="62"/>
      <c r="BG520" s="62"/>
      <c r="BH520" s="62"/>
      <c r="BI520" s="62"/>
      <c r="BJ520" s="62"/>
      <c r="BK520" s="62"/>
      <c r="BL520" s="62"/>
      <c r="BM520" s="62"/>
      <c r="BN520" s="62"/>
      <c r="BO520" s="62"/>
      <c r="BP520" s="62"/>
      <c r="BQ520" s="62"/>
      <c r="BR520" s="62"/>
      <c r="BS520" s="62"/>
      <c r="BT520" s="62"/>
      <c r="BU520" s="62"/>
      <c r="BV520" s="62"/>
      <c r="BW520" s="62"/>
      <c r="BX520" s="62"/>
      <c r="BY520" s="62"/>
    </row>
    <row r="521" spans="1:77" ht="13" thickBot="1" x14ac:dyDescent="0.3">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c r="AU521" s="62"/>
      <c r="AV521" s="62"/>
      <c r="AW521" s="62"/>
      <c r="AX521" s="62"/>
      <c r="AY521" s="62"/>
      <c r="AZ521" s="62"/>
      <c r="BA521" s="62"/>
      <c r="BB521" s="62"/>
      <c r="BC521" s="62"/>
      <c r="BD521" s="62"/>
      <c r="BE521" s="62"/>
      <c r="BF521" s="62"/>
      <c r="BG521" s="62"/>
      <c r="BH521" s="62"/>
      <c r="BI521" s="62"/>
      <c r="BJ521" s="62"/>
      <c r="BK521" s="62"/>
      <c r="BL521" s="62"/>
      <c r="BM521" s="62"/>
      <c r="BN521" s="62"/>
      <c r="BO521" s="62"/>
      <c r="BP521" s="62"/>
      <c r="BQ521" s="62"/>
      <c r="BR521" s="62"/>
      <c r="BS521" s="62"/>
      <c r="BT521" s="62"/>
      <c r="BU521" s="62"/>
      <c r="BV521" s="62"/>
      <c r="BW521" s="62"/>
      <c r="BX521" s="62"/>
      <c r="BY521" s="62"/>
    </row>
    <row r="522" spans="1:77" ht="13" thickBot="1" x14ac:dyDescent="0.3">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c r="AU522" s="62"/>
      <c r="AV522" s="62"/>
      <c r="AW522" s="62"/>
      <c r="AX522" s="62"/>
      <c r="AY522" s="62"/>
      <c r="AZ522" s="62"/>
      <c r="BA522" s="62"/>
      <c r="BB522" s="62"/>
      <c r="BC522" s="62"/>
      <c r="BD522" s="62"/>
      <c r="BE522" s="62"/>
      <c r="BF522" s="62"/>
      <c r="BG522" s="62"/>
      <c r="BH522" s="62"/>
      <c r="BI522" s="62"/>
      <c r="BJ522" s="62"/>
      <c r="BK522" s="62"/>
      <c r="BL522" s="62"/>
      <c r="BM522" s="62"/>
      <c r="BN522" s="62"/>
      <c r="BO522" s="62"/>
      <c r="BP522" s="62"/>
      <c r="BQ522" s="62"/>
      <c r="BR522" s="62"/>
      <c r="BS522" s="62"/>
      <c r="BT522" s="62"/>
      <c r="BU522" s="62"/>
      <c r="BV522" s="62"/>
      <c r="BW522" s="62"/>
      <c r="BX522" s="62"/>
      <c r="BY522" s="62"/>
    </row>
    <row r="523" spans="1:77" ht="13" thickBot="1" x14ac:dyDescent="0.3">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c r="AU523" s="62"/>
      <c r="AV523" s="62"/>
      <c r="AW523" s="62"/>
      <c r="AX523" s="62"/>
      <c r="AY523" s="62"/>
      <c r="AZ523" s="62"/>
      <c r="BA523" s="62"/>
      <c r="BB523" s="62"/>
      <c r="BC523" s="62"/>
      <c r="BD523" s="62"/>
      <c r="BE523" s="62"/>
      <c r="BF523" s="62"/>
      <c r="BG523" s="62"/>
      <c r="BH523" s="62"/>
      <c r="BI523" s="62"/>
      <c r="BJ523" s="62"/>
      <c r="BK523" s="62"/>
      <c r="BL523" s="62"/>
      <c r="BM523" s="62"/>
      <c r="BN523" s="62"/>
      <c r="BO523" s="62"/>
      <c r="BP523" s="62"/>
      <c r="BQ523" s="62"/>
      <c r="BR523" s="62"/>
      <c r="BS523" s="62"/>
      <c r="BT523" s="62"/>
      <c r="BU523" s="62"/>
      <c r="BV523" s="62"/>
      <c r="BW523" s="62"/>
      <c r="BX523" s="62"/>
      <c r="BY523" s="62"/>
    </row>
    <row r="524" spans="1:77" ht="13" thickBot="1" x14ac:dyDescent="0.3">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c r="AU524" s="62"/>
      <c r="AV524" s="62"/>
      <c r="AW524" s="62"/>
      <c r="AX524" s="62"/>
      <c r="AY524" s="62"/>
      <c r="AZ524" s="62"/>
      <c r="BA524" s="62"/>
      <c r="BB524" s="62"/>
      <c r="BC524" s="62"/>
      <c r="BD524" s="62"/>
      <c r="BE524" s="62"/>
      <c r="BF524" s="62"/>
      <c r="BG524" s="62"/>
      <c r="BH524" s="62"/>
      <c r="BI524" s="62"/>
      <c r="BJ524" s="62"/>
      <c r="BK524" s="62"/>
      <c r="BL524" s="62"/>
      <c r="BM524" s="62"/>
      <c r="BN524" s="62"/>
      <c r="BO524" s="62"/>
      <c r="BP524" s="62"/>
      <c r="BQ524" s="62"/>
      <c r="BR524" s="62"/>
      <c r="BS524" s="62"/>
      <c r="BT524" s="62"/>
      <c r="BU524" s="62"/>
      <c r="BV524" s="62"/>
      <c r="BW524" s="62"/>
      <c r="BX524" s="62"/>
      <c r="BY524" s="62"/>
    </row>
    <row r="525" spans="1:77" ht="13" thickBot="1" x14ac:dyDescent="0.3">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c r="AU525" s="62"/>
      <c r="AV525" s="62"/>
      <c r="AW525" s="62"/>
      <c r="AX525" s="62"/>
      <c r="AY525" s="62"/>
      <c r="AZ525" s="62"/>
      <c r="BA525" s="62"/>
      <c r="BB525" s="62"/>
      <c r="BC525" s="62"/>
      <c r="BD525" s="62"/>
      <c r="BE525" s="62"/>
      <c r="BF525" s="62"/>
      <c r="BG525" s="62"/>
      <c r="BH525" s="62"/>
      <c r="BI525" s="62"/>
      <c r="BJ525" s="62"/>
      <c r="BK525" s="62"/>
      <c r="BL525" s="62"/>
      <c r="BM525" s="62"/>
      <c r="BN525" s="62"/>
      <c r="BO525" s="62"/>
      <c r="BP525" s="62"/>
      <c r="BQ525" s="62"/>
      <c r="BR525" s="62"/>
      <c r="BS525" s="62"/>
      <c r="BT525" s="62"/>
      <c r="BU525" s="62"/>
      <c r="BV525" s="62"/>
      <c r="BW525" s="62"/>
      <c r="BX525" s="62"/>
      <c r="BY525" s="62"/>
    </row>
    <row r="526" spans="1:77" ht="13" thickBot="1" x14ac:dyDescent="0.3">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c r="AU526" s="62"/>
      <c r="AV526" s="62"/>
      <c r="AW526" s="62"/>
      <c r="AX526" s="62"/>
      <c r="AY526" s="62"/>
      <c r="AZ526" s="62"/>
      <c r="BA526" s="62"/>
      <c r="BB526" s="62"/>
      <c r="BC526" s="62"/>
      <c r="BD526" s="62"/>
      <c r="BE526" s="62"/>
      <c r="BF526" s="62"/>
      <c r="BG526" s="62"/>
      <c r="BH526" s="62"/>
      <c r="BI526" s="62"/>
      <c r="BJ526" s="62"/>
      <c r="BK526" s="62"/>
      <c r="BL526" s="62"/>
      <c r="BM526" s="62"/>
      <c r="BN526" s="62"/>
      <c r="BO526" s="62"/>
      <c r="BP526" s="62"/>
      <c r="BQ526" s="62"/>
      <c r="BR526" s="62"/>
      <c r="BS526" s="62"/>
      <c r="BT526" s="62"/>
      <c r="BU526" s="62"/>
      <c r="BV526" s="62"/>
      <c r="BW526" s="62"/>
      <c r="BX526" s="62"/>
      <c r="BY526" s="62"/>
    </row>
    <row r="527" spans="1:77" ht="13" thickBot="1" x14ac:dyDescent="0.3">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c r="AU527" s="62"/>
      <c r="AV527" s="62"/>
      <c r="AW527" s="62"/>
      <c r="AX527" s="62"/>
      <c r="AY527" s="62"/>
      <c r="AZ527" s="62"/>
      <c r="BA527" s="62"/>
      <c r="BB527" s="62"/>
      <c r="BC527" s="62"/>
      <c r="BD527" s="62"/>
      <c r="BE527" s="62"/>
      <c r="BF527" s="62"/>
      <c r="BG527" s="62"/>
      <c r="BH527" s="62"/>
      <c r="BI527" s="62"/>
      <c r="BJ527" s="62"/>
      <c r="BK527" s="62"/>
      <c r="BL527" s="62"/>
      <c r="BM527" s="62"/>
      <c r="BN527" s="62"/>
      <c r="BO527" s="62"/>
      <c r="BP527" s="62"/>
      <c r="BQ527" s="62"/>
      <c r="BR527" s="62"/>
      <c r="BS527" s="62"/>
      <c r="BT527" s="62"/>
      <c r="BU527" s="62"/>
      <c r="BV527" s="62"/>
      <c r="BW527" s="62"/>
      <c r="BX527" s="62"/>
      <c r="BY527" s="62"/>
    </row>
    <row r="528" spans="1:77" ht="13" thickBot="1" x14ac:dyDescent="0.3">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c r="BF528" s="62"/>
      <c r="BG528" s="62"/>
      <c r="BH528" s="62"/>
      <c r="BI528" s="62"/>
      <c r="BJ528" s="62"/>
      <c r="BK528" s="62"/>
      <c r="BL528" s="62"/>
      <c r="BM528" s="62"/>
      <c r="BN528" s="62"/>
      <c r="BO528" s="62"/>
      <c r="BP528" s="62"/>
      <c r="BQ528" s="62"/>
      <c r="BR528" s="62"/>
      <c r="BS528" s="62"/>
      <c r="BT528" s="62"/>
      <c r="BU528" s="62"/>
      <c r="BV528" s="62"/>
      <c r="BW528" s="62"/>
      <c r="BX528" s="62"/>
      <c r="BY528" s="62"/>
    </row>
    <row r="529" spans="1:77" ht="13" thickBot="1" x14ac:dyDescent="0.3">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c r="BF529" s="62"/>
      <c r="BG529" s="62"/>
      <c r="BH529" s="62"/>
      <c r="BI529" s="62"/>
      <c r="BJ529" s="62"/>
      <c r="BK529" s="62"/>
      <c r="BL529" s="62"/>
      <c r="BM529" s="62"/>
      <c r="BN529" s="62"/>
      <c r="BO529" s="62"/>
      <c r="BP529" s="62"/>
      <c r="BQ529" s="62"/>
      <c r="BR529" s="62"/>
      <c r="BS529" s="62"/>
      <c r="BT529" s="62"/>
      <c r="BU529" s="62"/>
      <c r="BV529" s="62"/>
      <c r="BW529" s="62"/>
      <c r="BX529" s="62"/>
      <c r="BY529" s="62"/>
    </row>
    <row r="530" spans="1:77" ht="13" thickBot="1" x14ac:dyDescent="0.3">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c r="BF530" s="62"/>
      <c r="BG530" s="62"/>
      <c r="BH530" s="62"/>
      <c r="BI530" s="62"/>
      <c r="BJ530" s="62"/>
      <c r="BK530" s="62"/>
      <c r="BL530" s="62"/>
      <c r="BM530" s="62"/>
      <c r="BN530" s="62"/>
      <c r="BO530" s="62"/>
      <c r="BP530" s="62"/>
      <c r="BQ530" s="62"/>
      <c r="BR530" s="62"/>
      <c r="BS530" s="62"/>
      <c r="BT530" s="62"/>
      <c r="BU530" s="62"/>
      <c r="BV530" s="62"/>
      <c r="BW530" s="62"/>
      <c r="BX530" s="62"/>
      <c r="BY530" s="62"/>
    </row>
    <row r="531" spans="1:77" ht="13" thickBot="1" x14ac:dyDescent="0.3">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c r="BF531" s="62"/>
      <c r="BG531" s="62"/>
      <c r="BH531" s="62"/>
      <c r="BI531" s="62"/>
      <c r="BJ531" s="62"/>
      <c r="BK531" s="62"/>
      <c r="BL531" s="62"/>
      <c r="BM531" s="62"/>
      <c r="BN531" s="62"/>
      <c r="BO531" s="62"/>
      <c r="BP531" s="62"/>
      <c r="BQ531" s="62"/>
      <c r="BR531" s="62"/>
      <c r="BS531" s="62"/>
      <c r="BT531" s="62"/>
      <c r="BU531" s="62"/>
      <c r="BV531" s="62"/>
      <c r="BW531" s="62"/>
      <c r="BX531" s="62"/>
      <c r="BY531" s="62"/>
    </row>
    <row r="532" spans="1:77" ht="13" thickBot="1" x14ac:dyDescent="0.3">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c r="BF532" s="62"/>
      <c r="BG532" s="62"/>
      <c r="BH532" s="62"/>
      <c r="BI532" s="62"/>
      <c r="BJ532" s="62"/>
      <c r="BK532" s="62"/>
      <c r="BL532" s="62"/>
      <c r="BM532" s="62"/>
      <c r="BN532" s="62"/>
      <c r="BO532" s="62"/>
      <c r="BP532" s="62"/>
      <c r="BQ532" s="62"/>
      <c r="BR532" s="62"/>
      <c r="BS532" s="62"/>
      <c r="BT532" s="62"/>
      <c r="BU532" s="62"/>
      <c r="BV532" s="62"/>
      <c r="BW532" s="62"/>
      <c r="BX532" s="62"/>
      <c r="BY532" s="62"/>
    </row>
    <row r="533" spans="1:77" ht="13" thickBot="1" x14ac:dyDescent="0.3">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c r="BF533" s="62"/>
      <c r="BG533" s="62"/>
      <c r="BH533" s="62"/>
      <c r="BI533" s="62"/>
      <c r="BJ533" s="62"/>
      <c r="BK533" s="62"/>
      <c r="BL533" s="62"/>
      <c r="BM533" s="62"/>
      <c r="BN533" s="62"/>
      <c r="BO533" s="62"/>
      <c r="BP533" s="62"/>
      <c r="BQ533" s="62"/>
      <c r="BR533" s="62"/>
      <c r="BS533" s="62"/>
      <c r="BT533" s="62"/>
      <c r="BU533" s="62"/>
      <c r="BV533" s="62"/>
      <c r="BW533" s="62"/>
      <c r="BX533" s="62"/>
      <c r="BY533" s="62"/>
    </row>
    <row r="534" spans="1:77" ht="13" thickBot="1" x14ac:dyDescent="0.3">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c r="BF534" s="62"/>
      <c r="BG534" s="62"/>
      <c r="BH534" s="62"/>
      <c r="BI534" s="62"/>
      <c r="BJ534" s="62"/>
      <c r="BK534" s="62"/>
      <c r="BL534" s="62"/>
      <c r="BM534" s="62"/>
      <c r="BN534" s="62"/>
      <c r="BO534" s="62"/>
      <c r="BP534" s="62"/>
      <c r="BQ534" s="62"/>
      <c r="BR534" s="62"/>
      <c r="BS534" s="62"/>
      <c r="BT534" s="62"/>
      <c r="BU534" s="62"/>
      <c r="BV534" s="62"/>
      <c r="BW534" s="62"/>
      <c r="BX534" s="62"/>
      <c r="BY534" s="62"/>
    </row>
    <row r="535" spans="1:77" ht="13" thickBot="1" x14ac:dyDescent="0.3">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c r="BF535" s="62"/>
      <c r="BG535" s="62"/>
      <c r="BH535" s="62"/>
      <c r="BI535" s="62"/>
      <c r="BJ535" s="62"/>
      <c r="BK535" s="62"/>
      <c r="BL535" s="62"/>
      <c r="BM535" s="62"/>
      <c r="BN535" s="62"/>
      <c r="BO535" s="62"/>
      <c r="BP535" s="62"/>
      <c r="BQ535" s="62"/>
      <c r="BR535" s="62"/>
      <c r="BS535" s="62"/>
      <c r="BT535" s="62"/>
      <c r="BU535" s="62"/>
      <c r="BV535" s="62"/>
      <c r="BW535" s="62"/>
      <c r="BX535" s="62"/>
      <c r="BY535" s="62"/>
    </row>
    <row r="536" spans="1:77" ht="13" thickBot="1" x14ac:dyDescent="0.3">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c r="BF536" s="62"/>
      <c r="BG536" s="62"/>
      <c r="BH536" s="62"/>
      <c r="BI536" s="62"/>
      <c r="BJ536" s="62"/>
      <c r="BK536" s="62"/>
      <c r="BL536" s="62"/>
      <c r="BM536" s="62"/>
      <c r="BN536" s="62"/>
      <c r="BO536" s="62"/>
      <c r="BP536" s="62"/>
      <c r="BQ536" s="62"/>
      <c r="BR536" s="62"/>
      <c r="BS536" s="62"/>
      <c r="BT536" s="62"/>
      <c r="BU536" s="62"/>
      <c r="BV536" s="62"/>
      <c r="BW536" s="62"/>
      <c r="BX536" s="62"/>
      <c r="BY536" s="62"/>
    </row>
    <row r="537" spans="1:77" ht="13" thickBot="1" x14ac:dyDescent="0.3">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c r="BF537" s="62"/>
      <c r="BG537" s="62"/>
      <c r="BH537" s="62"/>
      <c r="BI537" s="62"/>
      <c r="BJ537" s="62"/>
      <c r="BK537" s="62"/>
      <c r="BL537" s="62"/>
      <c r="BM537" s="62"/>
      <c r="BN537" s="62"/>
      <c r="BO537" s="62"/>
      <c r="BP537" s="62"/>
      <c r="BQ537" s="62"/>
      <c r="BR537" s="62"/>
      <c r="BS537" s="62"/>
      <c r="BT537" s="62"/>
      <c r="BU537" s="62"/>
      <c r="BV537" s="62"/>
      <c r="BW537" s="62"/>
      <c r="BX537" s="62"/>
      <c r="BY537" s="62"/>
    </row>
    <row r="538" spans="1:77" ht="13" thickBot="1" x14ac:dyDescent="0.3">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c r="BF538" s="62"/>
      <c r="BG538" s="62"/>
      <c r="BH538" s="62"/>
      <c r="BI538" s="62"/>
      <c r="BJ538" s="62"/>
      <c r="BK538" s="62"/>
      <c r="BL538" s="62"/>
      <c r="BM538" s="62"/>
      <c r="BN538" s="62"/>
      <c r="BO538" s="62"/>
      <c r="BP538" s="62"/>
      <c r="BQ538" s="62"/>
      <c r="BR538" s="62"/>
      <c r="BS538" s="62"/>
      <c r="BT538" s="62"/>
      <c r="BU538" s="62"/>
      <c r="BV538" s="62"/>
      <c r="BW538" s="62"/>
      <c r="BX538" s="62"/>
      <c r="BY538" s="62"/>
    </row>
    <row r="539" spans="1:77" ht="13" thickBot="1" x14ac:dyDescent="0.3">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row>
    <row r="540" spans="1:77" ht="13" thickBot="1" x14ac:dyDescent="0.3">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row>
    <row r="541" spans="1:77" ht="13" thickBot="1" x14ac:dyDescent="0.3">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row>
    <row r="542" spans="1:77" ht="13" thickBot="1" x14ac:dyDescent="0.3">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c r="AU542" s="62"/>
      <c r="AV542" s="62"/>
      <c r="AW542" s="62"/>
      <c r="AX542" s="62"/>
      <c r="AY542" s="62"/>
      <c r="AZ542" s="62"/>
      <c r="BA542" s="62"/>
      <c r="BB542" s="62"/>
      <c r="BC542" s="62"/>
      <c r="BD542" s="62"/>
      <c r="BE542" s="62"/>
      <c r="BF542" s="62"/>
      <c r="BG542" s="62"/>
      <c r="BH542" s="62"/>
      <c r="BI542" s="62"/>
      <c r="BJ542" s="62"/>
      <c r="BK542" s="62"/>
      <c r="BL542" s="62"/>
      <c r="BM542" s="62"/>
      <c r="BN542" s="62"/>
      <c r="BO542" s="62"/>
      <c r="BP542" s="62"/>
      <c r="BQ542" s="62"/>
      <c r="BR542" s="62"/>
      <c r="BS542" s="62"/>
      <c r="BT542" s="62"/>
      <c r="BU542" s="62"/>
      <c r="BV542" s="62"/>
      <c r="BW542" s="62"/>
      <c r="BX542" s="62"/>
      <c r="BY542" s="62"/>
    </row>
    <row r="543" spans="1:77" ht="13" thickBot="1" x14ac:dyDescent="0.3">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R543" s="62"/>
      <c r="AS543" s="62"/>
      <c r="AT543" s="62"/>
      <c r="AU543" s="62"/>
      <c r="AV543" s="62"/>
      <c r="AW543" s="62"/>
      <c r="AX543" s="62"/>
      <c r="AY543" s="62"/>
      <c r="AZ543" s="62"/>
      <c r="BA543" s="62"/>
      <c r="BB543" s="62"/>
      <c r="BC543" s="62"/>
      <c r="BD543" s="62"/>
      <c r="BE543" s="62"/>
      <c r="BF543" s="62"/>
      <c r="BG543" s="62"/>
      <c r="BH543" s="62"/>
      <c r="BI543" s="62"/>
      <c r="BJ543" s="62"/>
      <c r="BK543" s="62"/>
      <c r="BL543" s="62"/>
      <c r="BM543" s="62"/>
      <c r="BN543" s="62"/>
      <c r="BO543" s="62"/>
      <c r="BP543" s="62"/>
      <c r="BQ543" s="62"/>
      <c r="BR543" s="62"/>
      <c r="BS543" s="62"/>
      <c r="BT543" s="62"/>
      <c r="BU543" s="62"/>
      <c r="BV543" s="62"/>
      <c r="BW543" s="62"/>
      <c r="BX543" s="62"/>
      <c r="BY543" s="62"/>
    </row>
    <row r="544" spans="1:77" ht="13" thickBot="1" x14ac:dyDescent="0.3">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c r="AR544" s="62"/>
      <c r="AS544" s="62"/>
      <c r="AT544" s="62"/>
      <c r="AU544" s="62"/>
      <c r="AV544" s="62"/>
      <c r="AW544" s="62"/>
      <c r="AX544" s="62"/>
      <c r="AY544" s="62"/>
      <c r="AZ544" s="62"/>
      <c r="BA544" s="62"/>
      <c r="BB544" s="62"/>
      <c r="BC544" s="62"/>
      <c r="BD544" s="62"/>
      <c r="BE544" s="62"/>
      <c r="BF544" s="62"/>
      <c r="BG544" s="62"/>
      <c r="BH544" s="62"/>
      <c r="BI544" s="62"/>
      <c r="BJ544" s="62"/>
      <c r="BK544" s="62"/>
      <c r="BL544" s="62"/>
      <c r="BM544" s="62"/>
      <c r="BN544" s="62"/>
      <c r="BO544" s="62"/>
      <c r="BP544" s="62"/>
      <c r="BQ544" s="62"/>
      <c r="BR544" s="62"/>
      <c r="BS544" s="62"/>
      <c r="BT544" s="62"/>
      <c r="BU544" s="62"/>
      <c r="BV544" s="62"/>
      <c r="BW544" s="62"/>
      <c r="BX544" s="62"/>
      <c r="BY544" s="62"/>
    </row>
    <row r="545" spans="1:77" ht="13" thickBot="1" x14ac:dyDescent="0.3">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c r="AR545" s="62"/>
      <c r="AS545" s="62"/>
      <c r="AT545" s="62"/>
      <c r="AU545" s="62"/>
      <c r="AV545" s="62"/>
      <c r="AW545" s="62"/>
      <c r="AX545" s="62"/>
      <c r="AY545" s="62"/>
      <c r="AZ545" s="62"/>
      <c r="BA545" s="62"/>
      <c r="BB545" s="62"/>
      <c r="BC545" s="62"/>
      <c r="BD545" s="62"/>
      <c r="BE545" s="62"/>
      <c r="BF545" s="62"/>
      <c r="BG545" s="62"/>
      <c r="BH545" s="62"/>
      <c r="BI545" s="62"/>
      <c r="BJ545" s="62"/>
      <c r="BK545" s="62"/>
      <c r="BL545" s="62"/>
      <c r="BM545" s="62"/>
      <c r="BN545" s="62"/>
      <c r="BO545" s="62"/>
      <c r="BP545" s="62"/>
      <c r="BQ545" s="62"/>
      <c r="BR545" s="62"/>
      <c r="BS545" s="62"/>
      <c r="BT545" s="62"/>
      <c r="BU545" s="62"/>
      <c r="BV545" s="62"/>
      <c r="BW545" s="62"/>
      <c r="BX545" s="62"/>
      <c r="BY545" s="62"/>
    </row>
    <row r="546" spans="1:77" ht="13" thickBot="1" x14ac:dyDescent="0.3">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2"/>
      <c r="AH546" s="62"/>
      <c r="AI546" s="62"/>
      <c r="AJ546" s="62"/>
      <c r="AK546" s="62"/>
      <c r="AL546" s="62"/>
      <c r="AM546" s="62"/>
      <c r="AN546" s="62"/>
      <c r="AO546" s="62"/>
      <c r="AP546" s="62"/>
      <c r="AQ546" s="62"/>
      <c r="AR546" s="62"/>
      <c r="AS546" s="62"/>
      <c r="AT546" s="62"/>
      <c r="AU546" s="62"/>
      <c r="AV546" s="62"/>
      <c r="AW546" s="62"/>
      <c r="AX546" s="62"/>
      <c r="AY546" s="62"/>
      <c r="AZ546" s="62"/>
      <c r="BA546" s="62"/>
      <c r="BB546" s="62"/>
      <c r="BC546" s="62"/>
      <c r="BD546" s="62"/>
      <c r="BE546" s="62"/>
      <c r="BF546" s="62"/>
      <c r="BG546" s="62"/>
      <c r="BH546" s="62"/>
      <c r="BI546" s="62"/>
      <c r="BJ546" s="62"/>
      <c r="BK546" s="62"/>
      <c r="BL546" s="62"/>
      <c r="BM546" s="62"/>
      <c r="BN546" s="62"/>
      <c r="BO546" s="62"/>
      <c r="BP546" s="62"/>
      <c r="BQ546" s="62"/>
      <c r="BR546" s="62"/>
      <c r="BS546" s="62"/>
      <c r="BT546" s="62"/>
      <c r="BU546" s="62"/>
      <c r="BV546" s="62"/>
      <c r="BW546" s="62"/>
      <c r="BX546" s="62"/>
      <c r="BY546" s="62"/>
    </row>
    <row r="547" spans="1:77" ht="13" thickBot="1" x14ac:dyDescent="0.3">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c r="AR547" s="62"/>
      <c r="AS547" s="62"/>
      <c r="AT547" s="62"/>
      <c r="AU547" s="62"/>
      <c r="AV547" s="62"/>
      <c r="AW547" s="62"/>
      <c r="AX547" s="62"/>
      <c r="AY547" s="62"/>
      <c r="AZ547" s="62"/>
      <c r="BA547" s="62"/>
      <c r="BB547" s="62"/>
      <c r="BC547" s="62"/>
      <c r="BD547" s="62"/>
      <c r="BE547" s="62"/>
      <c r="BF547" s="62"/>
      <c r="BG547" s="62"/>
      <c r="BH547" s="62"/>
      <c r="BI547" s="62"/>
      <c r="BJ547" s="62"/>
      <c r="BK547" s="62"/>
      <c r="BL547" s="62"/>
      <c r="BM547" s="62"/>
      <c r="BN547" s="62"/>
      <c r="BO547" s="62"/>
      <c r="BP547" s="62"/>
      <c r="BQ547" s="62"/>
      <c r="BR547" s="62"/>
      <c r="BS547" s="62"/>
      <c r="BT547" s="62"/>
      <c r="BU547" s="62"/>
      <c r="BV547" s="62"/>
      <c r="BW547" s="62"/>
      <c r="BX547" s="62"/>
      <c r="BY547" s="62"/>
    </row>
    <row r="548" spans="1:77" ht="13" thickBot="1" x14ac:dyDescent="0.3">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2"/>
      <c r="AH548" s="62"/>
      <c r="AI548" s="62"/>
      <c r="AJ548" s="62"/>
      <c r="AK548" s="62"/>
      <c r="AL548" s="62"/>
      <c r="AM548" s="62"/>
      <c r="AN548" s="62"/>
      <c r="AO548" s="62"/>
      <c r="AP548" s="62"/>
      <c r="AQ548" s="62"/>
      <c r="AR548" s="62"/>
      <c r="AS548" s="62"/>
      <c r="AT548" s="62"/>
      <c r="AU548" s="62"/>
      <c r="AV548" s="62"/>
      <c r="AW548" s="62"/>
      <c r="AX548" s="62"/>
      <c r="AY548" s="62"/>
      <c r="AZ548" s="62"/>
      <c r="BA548" s="62"/>
      <c r="BB548" s="62"/>
      <c r="BC548" s="62"/>
      <c r="BD548" s="62"/>
      <c r="BE548" s="62"/>
      <c r="BF548" s="62"/>
      <c r="BG548" s="62"/>
      <c r="BH548" s="62"/>
      <c r="BI548" s="62"/>
      <c r="BJ548" s="62"/>
      <c r="BK548" s="62"/>
      <c r="BL548" s="62"/>
      <c r="BM548" s="62"/>
      <c r="BN548" s="62"/>
      <c r="BO548" s="62"/>
      <c r="BP548" s="62"/>
      <c r="BQ548" s="62"/>
      <c r="BR548" s="62"/>
      <c r="BS548" s="62"/>
      <c r="BT548" s="62"/>
      <c r="BU548" s="62"/>
      <c r="BV548" s="62"/>
      <c r="BW548" s="62"/>
      <c r="BX548" s="62"/>
      <c r="BY548" s="62"/>
    </row>
    <row r="549" spans="1:77" ht="13" thickBot="1" x14ac:dyDescent="0.3">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c r="AR549" s="62"/>
      <c r="AS549" s="62"/>
      <c r="AT549" s="62"/>
      <c r="AU549" s="62"/>
      <c r="AV549" s="62"/>
      <c r="AW549" s="62"/>
      <c r="AX549" s="62"/>
      <c r="AY549" s="62"/>
      <c r="AZ549" s="62"/>
      <c r="BA549" s="62"/>
      <c r="BB549" s="62"/>
      <c r="BC549" s="62"/>
      <c r="BD549" s="62"/>
      <c r="BE549" s="62"/>
      <c r="BF549" s="62"/>
      <c r="BG549" s="62"/>
      <c r="BH549" s="62"/>
      <c r="BI549" s="62"/>
      <c r="BJ549" s="62"/>
      <c r="BK549" s="62"/>
      <c r="BL549" s="62"/>
      <c r="BM549" s="62"/>
      <c r="BN549" s="62"/>
      <c r="BO549" s="62"/>
      <c r="BP549" s="62"/>
      <c r="BQ549" s="62"/>
      <c r="BR549" s="62"/>
      <c r="BS549" s="62"/>
      <c r="BT549" s="62"/>
      <c r="BU549" s="62"/>
      <c r="BV549" s="62"/>
      <c r="BW549" s="62"/>
      <c r="BX549" s="62"/>
      <c r="BY549" s="62"/>
    </row>
    <row r="550" spans="1:77" ht="13" thickBot="1" x14ac:dyDescent="0.3">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c r="AR550" s="62"/>
      <c r="AS550" s="62"/>
      <c r="AT550" s="62"/>
      <c r="AU550" s="62"/>
      <c r="AV550" s="62"/>
      <c r="AW550" s="62"/>
      <c r="AX550" s="62"/>
      <c r="AY550" s="62"/>
      <c r="AZ550" s="62"/>
      <c r="BA550" s="62"/>
      <c r="BB550" s="62"/>
      <c r="BC550" s="62"/>
      <c r="BD550" s="62"/>
      <c r="BE550" s="62"/>
      <c r="BF550" s="62"/>
      <c r="BG550" s="62"/>
      <c r="BH550" s="62"/>
      <c r="BI550" s="62"/>
      <c r="BJ550" s="62"/>
      <c r="BK550" s="62"/>
      <c r="BL550" s="62"/>
      <c r="BM550" s="62"/>
      <c r="BN550" s="62"/>
      <c r="BO550" s="62"/>
      <c r="BP550" s="62"/>
      <c r="BQ550" s="62"/>
      <c r="BR550" s="62"/>
      <c r="BS550" s="62"/>
      <c r="BT550" s="62"/>
      <c r="BU550" s="62"/>
      <c r="BV550" s="62"/>
      <c r="BW550" s="62"/>
      <c r="BX550" s="62"/>
      <c r="BY550" s="62"/>
    </row>
    <row r="551" spans="1:77" ht="13" thickBot="1" x14ac:dyDescent="0.3">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R551" s="62"/>
      <c r="AS551" s="62"/>
      <c r="AT551" s="62"/>
      <c r="AU551" s="62"/>
      <c r="AV551" s="62"/>
      <c r="AW551" s="62"/>
      <c r="AX551" s="62"/>
      <c r="AY551" s="62"/>
      <c r="AZ551" s="62"/>
      <c r="BA551" s="62"/>
      <c r="BB551" s="62"/>
      <c r="BC551" s="62"/>
      <c r="BD551" s="62"/>
      <c r="BE551" s="62"/>
      <c r="BF551" s="62"/>
      <c r="BG551" s="62"/>
      <c r="BH551" s="62"/>
      <c r="BI551" s="62"/>
      <c r="BJ551" s="62"/>
      <c r="BK551" s="62"/>
      <c r="BL551" s="62"/>
      <c r="BM551" s="62"/>
      <c r="BN551" s="62"/>
      <c r="BO551" s="62"/>
      <c r="BP551" s="62"/>
      <c r="BQ551" s="62"/>
      <c r="BR551" s="62"/>
      <c r="BS551" s="62"/>
      <c r="BT551" s="62"/>
      <c r="BU551" s="62"/>
      <c r="BV551" s="62"/>
      <c r="BW551" s="62"/>
      <c r="BX551" s="62"/>
      <c r="BY551" s="62"/>
    </row>
    <row r="552" spans="1:77" ht="13" thickBot="1" x14ac:dyDescent="0.3">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2"/>
      <c r="AH552" s="62"/>
      <c r="AI552" s="62"/>
      <c r="AJ552" s="62"/>
      <c r="AK552" s="62"/>
      <c r="AL552" s="62"/>
      <c r="AM552" s="62"/>
      <c r="AN552" s="62"/>
      <c r="AO552" s="62"/>
      <c r="AP552" s="62"/>
      <c r="AQ552" s="62"/>
      <c r="AR552" s="62"/>
      <c r="AS552" s="62"/>
      <c r="AT552" s="62"/>
      <c r="AU552" s="62"/>
      <c r="AV552" s="62"/>
      <c r="AW552" s="62"/>
      <c r="AX552" s="62"/>
      <c r="AY552" s="62"/>
      <c r="AZ552" s="62"/>
      <c r="BA552" s="62"/>
      <c r="BB552" s="62"/>
      <c r="BC552" s="62"/>
      <c r="BD552" s="62"/>
      <c r="BE552" s="62"/>
      <c r="BF552" s="62"/>
      <c r="BG552" s="62"/>
      <c r="BH552" s="62"/>
      <c r="BI552" s="62"/>
      <c r="BJ552" s="62"/>
      <c r="BK552" s="62"/>
      <c r="BL552" s="62"/>
      <c r="BM552" s="62"/>
      <c r="BN552" s="62"/>
      <c r="BO552" s="62"/>
      <c r="BP552" s="62"/>
      <c r="BQ552" s="62"/>
      <c r="BR552" s="62"/>
      <c r="BS552" s="62"/>
      <c r="BT552" s="62"/>
      <c r="BU552" s="62"/>
      <c r="BV552" s="62"/>
      <c r="BW552" s="62"/>
      <c r="BX552" s="62"/>
      <c r="BY552" s="62"/>
    </row>
    <row r="553" spans="1:77" ht="13" thickBot="1" x14ac:dyDescent="0.3">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c r="AR553" s="62"/>
      <c r="AS553" s="62"/>
      <c r="AT553" s="62"/>
      <c r="AU553" s="62"/>
      <c r="AV553" s="62"/>
      <c r="AW553" s="62"/>
      <c r="AX553" s="62"/>
      <c r="AY553" s="62"/>
      <c r="AZ553" s="62"/>
      <c r="BA553" s="62"/>
      <c r="BB553" s="62"/>
      <c r="BC553" s="62"/>
      <c r="BD553" s="62"/>
      <c r="BE553" s="62"/>
      <c r="BF553" s="62"/>
      <c r="BG553" s="62"/>
      <c r="BH553" s="62"/>
      <c r="BI553" s="62"/>
      <c r="BJ553" s="62"/>
      <c r="BK553" s="62"/>
      <c r="BL553" s="62"/>
      <c r="BM553" s="62"/>
      <c r="BN553" s="62"/>
      <c r="BO553" s="62"/>
      <c r="BP553" s="62"/>
      <c r="BQ553" s="62"/>
      <c r="BR553" s="62"/>
      <c r="BS553" s="62"/>
      <c r="BT553" s="62"/>
      <c r="BU553" s="62"/>
      <c r="BV553" s="62"/>
      <c r="BW553" s="62"/>
      <c r="BX553" s="62"/>
      <c r="BY553" s="62"/>
    </row>
    <row r="554" spans="1:77" ht="13" thickBot="1" x14ac:dyDescent="0.3">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c r="AG554" s="62"/>
      <c r="AH554" s="62"/>
      <c r="AI554" s="62"/>
      <c r="AJ554" s="62"/>
      <c r="AK554" s="62"/>
      <c r="AL554" s="62"/>
      <c r="AM554" s="62"/>
      <c r="AN554" s="62"/>
      <c r="AO554" s="62"/>
      <c r="AP554" s="62"/>
      <c r="AQ554" s="62"/>
      <c r="AR554" s="62"/>
      <c r="AS554" s="62"/>
      <c r="AT554" s="62"/>
      <c r="AU554" s="62"/>
      <c r="AV554" s="62"/>
      <c r="AW554" s="62"/>
      <c r="AX554" s="62"/>
      <c r="AY554" s="62"/>
      <c r="AZ554" s="62"/>
      <c r="BA554" s="62"/>
      <c r="BB554" s="62"/>
      <c r="BC554" s="62"/>
      <c r="BD554" s="62"/>
      <c r="BE554" s="62"/>
      <c r="BF554" s="62"/>
      <c r="BG554" s="62"/>
      <c r="BH554" s="62"/>
      <c r="BI554" s="62"/>
      <c r="BJ554" s="62"/>
      <c r="BK554" s="62"/>
      <c r="BL554" s="62"/>
      <c r="BM554" s="62"/>
      <c r="BN554" s="62"/>
      <c r="BO554" s="62"/>
      <c r="BP554" s="62"/>
      <c r="BQ554" s="62"/>
      <c r="BR554" s="62"/>
      <c r="BS554" s="62"/>
      <c r="BT554" s="62"/>
      <c r="BU554" s="62"/>
      <c r="BV554" s="62"/>
      <c r="BW554" s="62"/>
      <c r="BX554" s="62"/>
      <c r="BY554" s="62"/>
    </row>
    <row r="555" spans="1:77" ht="13" thickBot="1" x14ac:dyDescent="0.3">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c r="AR555" s="62"/>
      <c r="AS555" s="62"/>
      <c r="AT555" s="62"/>
      <c r="AU555" s="62"/>
      <c r="AV555" s="62"/>
      <c r="AW555" s="62"/>
      <c r="AX555" s="62"/>
      <c r="AY555" s="62"/>
      <c r="AZ555" s="62"/>
      <c r="BA555" s="62"/>
      <c r="BB555" s="62"/>
      <c r="BC555" s="62"/>
      <c r="BD555" s="62"/>
      <c r="BE555" s="62"/>
      <c r="BF555" s="62"/>
      <c r="BG555" s="62"/>
      <c r="BH555" s="62"/>
      <c r="BI555" s="62"/>
      <c r="BJ555" s="62"/>
      <c r="BK555" s="62"/>
      <c r="BL555" s="62"/>
      <c r="BM555" s="62"/>
      <c r="BN555" s="62"/>
      <c r="BO555" s="62"/>
      <c r="BP555" s="62"/>
      <c r="BQ555" s="62"/>
      <c r="BR555" s="62"/>
      <c r="BS555" s="62"/>
      <c r="BT555" s="62"/>
      <c r="BU555" s="62"/>
      <c r="BV555" s="62"/>
      <c r="BW555" s="62"/>
      <c r="BX555" s="62"/>
      <c r="BY555" s="62"/>
    </row>
    <row r="556" spans="1:77" ht="13" thickBot="1" x14ac:dyDescent="0.3">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2"/>
      <c r="AI556" s="62"/>
      <c r="AJ556" s="62"/>
      <c r="AK556" s="62"/>
      <c r="AL556" s="62"/>
      <c r="AM556" s="62"/>
      <c r="AN556" s="62"/>
      <c r="AO556" s="62"/>
      <c r="AP556" s="62"/>
      <c r="AQ556" s="62"/>
      <c r="AR556" s="62"/>
      <c r="AS556" s="62"/>
      <c r="AT556" s="62"/>
      <c r="AU556" s="62"/>
      <c r="AV556" s="62"/>
      <c r="AW556" s="62"/>
      <c r="AX556" s="62"/>
      <c r="AY556" s="62"/>
      <c r="AZ556" s="62"/>
      <c r="BA556" s="62"/>
      <c r="BB556" s="62"/>
      <c r="BC556" s="62"/>
      <c r="BD556" s="62"/>
      <c r="BE556" s="62"/>
      <c r="BF556" s="62"/>
      <c r="BG556" s="62"/>
      <c r="BH556" s="62"/>
      <c r="BI556" s="62"/>
      <c r="BJ556" s="62"/>
      <c r="BK556" s="62"/>
      <c r="BL556" s="62"/>
      <c r="BM556" s="62"/>
      <c r="BN556" s="62"/>
      <c r="BO556" s="62"/>
      <c r="BP556" s="62"/>
      <c r="BQ556" s="62"/>
      <c r="BR556" s="62"/>
      <c r="BS556" s="62"/>
      <c r="BT556" s="62"/>
      <c r="BU556" s="62"/>
      <c r="BV556" s="62"/>
      <c r="BW556" s="62"/>
      <c r="BX556" s="62"/>
      <c r="BY556" s="62"/>
    </row>
    <row r="557" spans="1:77" ht="13" thickBot="1" x14ac:dyDescent="0.3">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c r="AR557" s="62"/>
      <c r="AS557" s="62"/>
      <c r="AT557" s="62"/>
      <c r="AU557" s="62"/>
      <c r="AV557" s="62"/>
      <c r="AW557" s="62"/>
      <c r="AX557" s="62"/>
      <c r="AY557" s="62"/>
      <c r="AZ557" s="62"/>
      <c r="BA557" s="62"/>
      <c r="BB557" s="62"/>
      <c r="BC557" s="62"/>
      <c r="BD557" s="62"/>
      <c r="BE557" s="62"/>
      <c r="BF557" s="62"/>
      <c r="BG557" s="62"/>
      <c r="BH557" s="62"/>
      <c r="BI557" s="62"/>
      <c r="BJ557" s="62"/>
      <c r="BK557" s="62"/>
      <c r="BL557" s="62"/>
      <c r="BM557" s="62"/>
      <c r="BN557" s="62"/>
      <c r="BO557" s="62"/>
      <c r="BP557" s="62"/>
      <c r="BQ557" s="62"/>
      <c r="BR557" s="62"/>
      <c r="BS557" s="62"/>
      <c r="BT557" s="62"/>
      <c r="BU557" s="62"/>
      <c r="BV557" s="62"/>
      <c r="BW557" s="62"/>
      <c r="BX557" s="62"/>
      <c r="BY557" s="62"/>
    </row>
    <row r="558" spans="1:77" ht="13" thickBot="1" x14ac:dyDescent="0.3">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2"/>
      <c r="AH558" s="62"/>
      <c r="AI558" s="62"/>
      <c r="AJ558" s="62"/>
      <c r="AK558" s="62"/>
      <c r="AL558" s="62"/>
      <c r="AM558" s="62"/>
      <c r="AN558" s="62"/>
      <c r="AO558" s="62"/>
      <c r="AP558" s="62"/>
      <c r="AQ558" s="62"/>
      <c r="AR558" s="62"/>
      <c r="AS558" s="62"/>
      <c r="AT558" s="62"/>
      <c r="AU558" s="62"/>
      <c r="AV558" s="62"/>
      <c r="AW558" s="62"/>
      <c r="AX558" s="62"/>
      <c r="AY558" s="62"/>
      <c r="AZ558" s="62"/>
      <c r="BA558" s="62"/>
      <c r="BB558" s="62"/>
      <c r="BC558" s="62"/>
      <c r="BD558" s="62"/>
      <c r="BE558" s="62"/>
      <c r="BF558" s="62"/>
      <c r="BG558" s="62"/>
      <c r="BH558" s="62"/>
      <c r="BI558" s="62"/>
      <c r="BJ558" s="62"/>
      <c r="BK558" s="62"/>
      <c r="BL558" s="62"/>
      <c r="BM558" s="62"/>
      <c r="BN558" s="62"/>
      <c r="BO558" s="62"/>
      <c r="BP558" s="62"/>
      <c r="BQ558" s="62"/>
      <c r="BR558" s="62"/>
      <c r="BS558" s="62"/>
      <c r="BT558" s="62"/>
      <c r="BU558" s="62"/>
      <c r="BV558" s="62"/>
      <c r="BW558" s="62"/>
      <c r="BX558" s="62"/>
      <c r="BY558" s="62"/>
    </row>
    <row r="559" spans="1:77" ht="13" thickBot="1" x14ac:dyDescent="0.3">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c r="AP559" s="62"/>
      <c r="AQ559" s="62"/>
      <c r="AR559" s="62"/>
      <c r="AS559" s="62"/>
      <c r="AT559" s="62"/>
      <c r="AU559" s="62"/>
      <c r="AV559" s="62"/>
      <c r="AW559" s="62"/>
      <c r="AX559" s="62"/>
      <c r="AY559" s="62"/>
      <c r="AZ559" s="62"/>
      <c r="BA559" s="62"/>
      <c r="BB559" s="62"/>
      <c r="BC559" s="62"/>
      <c r="BD559" s="62"/>
      <c r="BE559" s="62"/>
      <c r="BF559" s="62"/>
      <c r="BG559" s="62"/>
      <c r="BH559" s="62"/>
      <c r="BI559" s="62"/>
      <c r="BJ559" s="62"/>
      <c r="BK559" s="62"/>
      <c r="BL559" s="62"/>
      <c r="BM559" s="62"/>
      <c r="BN559" s="62"/>
      <c r="BO559" s="62"/>
      <c r="BP559" s="62"/>
      <c r="BQ559" s="62"/>
      <c r="BR559" s="62"/>
      <c r="BS559" s="62"/>
      <c r="BT559" s="62"/>
      <c r="BU559" s="62"/>
      <c r="BV559" s="62"/>
      <c r="BW559" s="62"/>
      <c r="BX559" s="62"/>
      <c r="BY559" s="62"/>
    </row>
    <row r="560" spans="1:77" ht="13" thickBot="1" x14ac:dyDescent="0.3">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2"/>
      <c r="AH560" s="62"/>
      <c r="AI560" s="62"/>
      <c r="AJ560" s="62"/>
      <c r="AK560" s="62"/>
      <c r="AL560" s="62"/>
      <c r="AM560" s="62"/>
      <c r="AN560" s="62"/>
      <c r="AO560" s="62"/>
      <c r="AP560" s="62"/>
      <c r="AQ560" s="62"/>
      <c r="AR560" s="62"/>
      <c r="AS560" s="62"/>
      <c r="AT560" s="62"/>
      <c r="AU560" s="62"/>
      <c r="AV560" s="62"/>
      <c r="AW560" s="62"/>
      <c r="AX560" s="62"/>
      <c r="AY560" s="62"/>
      <c r="AZ560" s="62"/>
      <c r="BA560" s="62"/>
      <c r="BB560" s="62"/>
      <c r="BC560" s="62"/>
      <c r="BD560" s="62"/>
      <c r="BE560" s="62"/>
      <c r="BF560" s="62"/>
      <c r="BG560" s="62"/>
      <c r="BH560" s="62"/>
      <c r="BI560" s="62"/>
      <c r="BJ560" s="62"/>
      <c r="BK560" s="62"/>
      <c r="BL560" s="62"/>
      <c r="BM560" s="62"/>
      <c r="BN560" s="62"/>
      <c r="BO560" s="62"/>
      <c r="BP560" s="62"/>
      <c r="BQ560" s="62"/>
      <c r="BR560" s="62"/>
      <c r="BS560" s="62"/>
      <c r="BT560" s="62"/>
      <c r="BU560" s="62"/>
      <c r="BV560" s="62"/>
      <c r="BW560" s="62"/>
      <c r="BX560" s="62"/>
      <c r="BY560" s="62"/>
    </row>
    <row r="561" spans="1:77" ht="13" thickBot="1" x14ac:dyDescent="0.3">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c r="AR561" s="62"/>
      <c r="AS561" s="62"/>
      <c r="AT561" s="62"/>
      <c r="AU561" s="62"/>
      <c r="AV561" s="62"/>
      <c r="AW561" s="62"/>
      <c r="AX561" s="62"/>
      <c r="AY561" s="62"/>
      <c r="AZ561" s="62"/>
      <c r="BA561" s="62"/>
      <c r="BB561" s="62"/>
      <c r="BC561" s="62"/>
      <c r="BD561" s="62"/>
      <c r="BE561" s="62"/>
      <c r="BF561" s="62"/>
      <c r="BG561" s="62"/>
      <c r="BH561" s="62"/>
      <c r="BI561" s="62"/>
      <c r="BJ561" s="62"/>
      <c r="BK561" s="62"/>
      <c r="BL561" s="62"/>
      <c r="BM561" s="62"/>
      <c r="BN561" s="62"/>
      <c r="BO561" s="62"/>
      <c r="BP561" s="62"/>
      <c r="BQ561" s="62"/>
      <c r="BR561" s="62"/>
      <c r="BS561" s="62"/>
      <c r="BT561" s="62"/>
      <c r="BU561" s="62"/>
      <c r="BV561" s="62"/>
      <c r="BW561" s="62"/>
      <c r="BX561" s="62"/>
      <c r="BY561" s="62"/>
    </row>
    <row r="562" spans="1:77" ht="13" thickBot="1" x14ac:dyDescent="0.3">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c r="AG562" s="62"/>
      <c r="AH562" s="62"/>
      <c r="AI562" s="62"/>
      <c r="AJ562" s="62"/>
      <c r="AK562" s="62"/>
      <c r="AL562" s="62"/>
      <c r="AM562" s="62"/>
      <c r="AN562" s="62"/>
      <c r="AO562" s="62"/>
      <c r="AP562" s="62"/>
      <c r="AQ562" s="62"/>
      <c r="AR562" s="62"/>
      <c r="AS562" s="62"/>
      <c r="AT562" s="62"/>
      <c r="AU562" s="62"/>
      <c r="AV562" s="62"/>
      <c r="AW562" s="62"/>
      <c r="AX562" s="62"/>
      <c r="AY562" s="62"/>
      <c r="AZ562" s="62"/>
      <c r="BA562" s="62"/>
      <c r="BB562" s="62"/>
      <c r="BC562" s="62"/>
      <c r="BD562" s="62"/>
      <c r="BE562" s="62"/>
      <c r="BF562" s="62"/>
      <c r="BG562" s="62"/>
      <c r="BH562" s="62"/>
      <c r="BI562" s="62"/>
      <c r="BJ562" s="62"/>
      <c r="BK562" s="62"/>
      <c r="BL562" s="62"/>
      <c r="BM562" s="62"/>
      <c r="BN562" s="62"/>
      <c r="BO562" s="62"/>
      <c r="BP562" s="62"/>
      <c r="BQ562" s="62"/>
      <c r="BR562" s="62"/>
      <c r="BS562" s="62"/>
      <c r="BT562" s="62"/>
      <c r="BU562" s="62"/>
      <c r="BV562" s="62"/>
      <c r="BW562" s="62"/>
      <c r="BX562" s="62"/>
      <c r="BY562" s="62"/>
    </row>
    <row r="563" spans="1:77" ht="13" thickBot="1" x14ac:dyDescent="0.3">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R563" s="62"/>
      <c r="AS563" s="62"/>
      <c r="AT563" s="62"/>
      <c r="AU563" s="62"/>
      <c r="AV563" s="62"/>
      <c r="AW563" s="62"/>
      <c r="AX563" s="62"/>
      <c r="AY563" s="62"/>
      <c r="AZ563" s="62"/>
      <c r="BA563" s="62"/>
      <c r="BB563" s="62"/>
      <c r="BC563" s="62"/>
      <c r="BD563" s="62"/>
      <c r="BE563" s="62"/>
      <c r="BF563" s="62"/>
      <c r="BG563" s="62"/>
      <c r="BH563" s="62"/>
      <c r="BI563" s="62"/>
      <c r="BJ563" s="62"/>
      <c r="BK563" s="62"/>
      <c r="BL563" s="62"/>
      <c r="BM563" s="62"/>
      <c r="BN563" s="62"/>
      <c r="BO563" s="62"/>
      <c r="BP563" s="62"/>
      <c r="BQ563" s="62"/>
      <c r="BR563" s="62"/>
      <c r="BS563" s="62"/>
      <c r="BT563" s="62"/>
      <c r="BU563" s="62"/>
      <c r="BV563" s="62"/>
      <c r="BW563" s="62"/>
      <c r="BX563" s="62"/>
      <c r="BY563" s="62"/>
    </row>
    <row r="564" spans="1:77" ht="13" thickBot="1" x14ac:dyDescent="0.3">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2"/>
      <c r="AH564" s="62"/>
      <c r="AI564" s="62"/>
      <c r="AJ564" s="62"/>
      <c r="AK564" s="62"/>
      <c r="AL564" s="62"/>
      <c r="AM564" s="62"/>
      <c r="AN564" s="62"/>
      <c r="AO564" s="62"/>
      <c r="AP564" s="62"/>
      <c r="AQ564" s="62"/>
      <c r="AR564" s="62"/>
      <c r="AS564" s="62"/>
      <c r="AT564" s="62"/>
      <c r="AU564" s="62"/>
      <c r="AV564" s="62"/>
      <c r="AW564" s="62"/>
      <c r="AX564" s="62"/>
      <c r="AY564" s="62"/>
      <c r="AZ564" s="62"/>
      <c r="BA564" s="62"/>
      <c r="BB564" s="62"/>
      <c r="BC564" s="62"/>
      <c r="BD564" s="62"/>
      <c r="BE564" s="62"/>
      <c r="BF564" s="62"/>
      <c r="BG564" s="62"/>
      <c r="BH564" s="62"/>
      <c r="BI564" s="62"/>
      <c r="BJ564" s="62"/>
      <c r="BK564" s="62"/>
      <c r="BL564" s="62"/>
      <c r="BM564" s="62"/>
      <c r="BN564" s="62"/>
      <c r="BO564" s="62"/>
      <c r="BP564" s="62"/>
      <c r="BQ564" s="62"/>
      <c r="BR564" s="62"/>
      <c r="BS564" s="62"/>
      <c r="BT564" s="62"/>
      <c r="BU564" s="62"/>
      <c r="BV564" s="62"/>
      <c r="BW564" s="62"/>
      <c r="BX564" s="62"/>
      <c r="BY564" s="62"/>
    </row>
    <row r="565" spans="1:77" ht="13" thickBot="1" x14ac:dyDescent="0.3">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c r="AR565" s="62"/>
      <c r="AS565" s="62"/>
      <c r="AT565" s="62"/>
      <c r="AU565" s="62"/>
      <c r="AV565" s="62"/>
      <c r="AW565" s="62"/>
      <c r="AX565" s="62"/>
      <c r="AY565" s="62"/>
      <c r="AZ565" s="62"/>
      <c r="BA565" s="62"/>
      <c r="BB565" s="62"/>
      <c r="BC565" s="62"/>
      <c r="BD565" s="62"/>
      <c r="BE565" s="62"/>
      <c r="BF565" s="62"/>
      <c r="BG565" s="62"/>
      <c r="BH565" s="62"/>
      <c r="BI565" s="62"/>
      <c r="BJ565" s="62"/>
      <c r="BK565" s="62"/>
      <c r="BL565" s="62"/>
      <c r="BM565" s="62"/>
      <c r="BN565" s="62"/>
      <c r="BO565" s="62"/>
      <c r="BP565" s="62"/>
      <c r="BQ565" s="62"/>
      <c r="BR565" s="62"/>
      <c r="BS565" s="62"/>
      <c r="BT565" s="62"/>
      <c r="BU565" s="62"/>
      <c r="BV565" s="62"/>
      <c r="BW565" s="62"/>
      <c r="BX565" s="62"/>
      <c r="BY565" s="62"/>
    </row>
    <row r="566" spans="1:77" ht="13" thickBot="1" x14ac:dyDescent="0.3">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2"/>
      <c r="AH566" s="62"/>
      <c r="AI566" s="62"/>
      <c r="AJ566" s="62"/>
      <c r="AK566" s="62"/>
      <c r="AL566" s="62"/>
      <c r="AM566" s="62"/>
      <c r="AN566" s="62"/>
      <c r="AO566" s="62"/>
      <c r="AP566" s="62"/>
      <c r="AQ566" s="62"/>
      <c r="AR566" s="62"/>
      <c r="AS566" s="62"/>
      <c r="AT566" s="62"/>
      <c r="AU566" s="62"/>
      <c r="AV566" s="62"/>
      <c r="AW566" s="62"/>
      <c r="AX566" s="62"/>
      <c r="AY566" s="62"/>
      <c r="AZ566" s="62"/>
      <c r="BA566" s="62"/>
      <c r="BB566" s="62"/>
      <c r="BC566" s="62"/>
      <c r="BD566" s="62"/>
      <c r="BE566" s="62"/>
      <c r="BF566" s="62"/>
      <c r="BG566" s="62"/>
      <c r="BH566" s="62"/>
      <c r="BI566" s="62"/>
      <c r="BJ566" s="62"/>
      <c r="BK566" s="62"/>
      <c r="BL566" s="62"/>
      <c r="BM566" s="62"/>
      <c r="BN566" s="62"/>
      <c r="BO566" s="62"/>
      <c r="BP566" s="62"/>
      <c r="BQ566" s="62"/>
      <c r="BR566" s="62"/>
      <c r="BS566" s="62"/>
      <c r="BT566" s="62"/>
      <c r="BU566" s="62"/>
      <c r="BV566" s="62"/>
      <c r="BW566" s="62"/>
      <c r="BX566" s="62"/>
      <c r="BY566" s="62"/>
    </row>
    <row r="567" spans="1:77" ht="13" thickBot="1" x14ac:dyDescent="0.3">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c r="AR567" s="62"/>
      <c r="AS567" s="62"/>
      <c r="AT567" s="62"/>
      <c r="AU567" s="62"/>
      <c r="AV567" s="62"/>
      <c r="AW567" s="62"/>
      <c r="AX567" s="62"/>
      <c r="AY567" s="62"/>
      <c r="AZ567" s="62"/>
      <c r="BA567" s="62"/>
      <c r="BB567" s="62"/>
      <c r="BC567" s="62"/>
      <c r="BD567" s="62"/>
      <c r="BE567" s="62"/>
      <c r="BF567" s="62"/>
      <c r="BG567" s="62"/>
      <c r="BH567" s="62"/>
      <c r="BI567" s="62"/>
      <c r="BJ567" s="62"/>
      <c r="BK567" s="62"/>
      <c r="BL567" s="62"/>
      <c r="BM567" s="62"/>
      <c r="BN567" s="62"/>
      <c r="BO567" s="62"/>
      <c r="BP567" s="62"/>
      <c r="BQ567" s="62"/>
      <c r="BR567" s="62"/>
      <c r="BS567" s="62"/>
      <c r="BT567" s="62"/>
      <c r="BU567" s="62"/>
      <c r="BV567" s="62"/>
      <c r="BW567" s="62"/>
      <c r="BX567" s="62"/>
      <c r="BY567" s="62"/>
    </row>
    <row r="568" spans="1:77" ht="13" thickBot="1" x14ac:dyDescent="0.3">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c r="AU568" s="62"/>
      <c r="AV568" s="62"/>
      <c r="AW568" s="62"/>
      <c r="AX568" s="62"/>
      <c r="AY568" s="62"/>
      <c r="AZ568" s="62"/>
      <c r="BA568" s="62"/>
      <c r="BB568" s="62"/>
      <c r="BC568" s="62"/>
      <c r="BD568" s="62"/>
      <c r="BE568" s="62"/>
      <c r="BF568" s="62"/>
      <c r="BG568" s="62"/>
      <c r="BH568" s="62"/>
      <c r="BI568" s="62"/>
      <c r="BJ568" s="62"/>
      <c r="BK568" s="62"/>
      <c r="BL568" s="62"/>
      <c r="BM568" s="62"/>
      <c r="BN568" s="62"/>
      <c r="BO568" s="62"/>
      <c r="BP568" s="62"/>
      <c r="BQ568" s="62"/>
      <c r="BR568" s="62"/>
      <c r="BS568" s="62"/>
      <c r="BT568" s="62"/>
      <c r="BU568" s="62"/>
      <c r="BV568" s="62"/>
      <c r="BW568" s="62"/>
      <c r="BX568" s="62"/>
      <c r="BY568" s="62"/>
    </row>
    <row r="569" spans="1:77" ht="13" thickBot="1" x14ac:dyDescent="0.3">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R569" s="62"/>
      <c r="AS569" s="62"/>
      <c r="AT569" s="62"/>
      <c r="AU569" s="62"/>
      <c r="AV569" s="62"/>
      <c r="AW569" s="62"/>
      <c r="AX569" s="62"/>
      <c r="AY569" s="62"/>
      <c r="AZ569" s="62"/>
      <c r="BA569" s="62"/>
      <c r="BB569" s="62"/>
      <c r="BC569" s="62"/>
      <c r="BD569" s="62"/>
      <c r="BE569" s="62"/>
      <c r="BF569" s="62"/>
      <c r="BG569" s="62"/>
      <c r="BH569" s="62"/>
      <c r="BI569" s="62"/>
      <c r="BJ569" s="62"/>
      <c r="BK569" s="62"/>
      <c r="BL569" s="62"/>
      <c r="BM569" s="62"/>
      <c r="BN569" s="62"/>
      <c r="BO569" s="62"/>
      <c r="BP569" s="62"/>
      <c r="BQ569" s="62"/>
      <c r="BR569" s="62"/>
      <c r="BS569" s="62"/>
      <c r="BT569" s="62"/>
      <c r="BU569" s="62"/>
      <c r="BV569" s="62"/>
      <c r="BW569" s="62"/>
      <c r="BX569" s="62"/>
      <c r="BY569" s="62"/>
    </row>
    <row r="570" spans="1:77" ht="13" thickBot="1" x14ac:dyDescent="0.3">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c r="AR570" s="62"/>
      <c r="AS570" s="62"/>
      <c r="AT570" s="62"/>
      <c r="AU570" s="62"/>
      <c r="AV570" s="62"/>
      <c r="AW570" s="62"/>
      <c r="AX570" s="62"/>
      <c r="AY570" s="62"/>
      <c r="AZ570" s="62"/>
      <c r="BA570" s="62"/>
      <c r="BB570" s="62"/>
      <c r="BC570" s="62"/>
      <c r="BD570" s="62"/>
      <c r="BE570" s="62"/>
      <c r="BF570" s="62"/>
      <c r="BG570" s="62"/>
      <c r="BH570" s="62"/>
      <c r="BI570" s="62"/>
      <c r="BJ570" s="62"/>
      <c r="BK570" s="62"/>
      <c r="BL570" s="62"/>
      <c r="BM570" s="62"/>
      <c r="BN570" s="62"/>
      <c r="BO570" s="62"/>
      <c r="BP570" s="62"/>
      <c r="BQ570" s="62"/>
      <c r="BR570" s="62"/>
      <c r="BS570" s="62"/>
      <c r="BT570" s="62"/>
      <c r="BU570" s="62"/>
      <c r="BV570" s="62"/>
      <c r="BW570" s="62"/>
      <c r="BX570" s="62"/>
      <c r="BY570" s="62"/>
    </row>
    <row r="571" spans="1:77" ht="13" thickBot="1" x14ac:dyDescent="0.3">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62"/>
      <c r="AQ571" s="62"/>
      <c r="AR571" s="62"/>
      <c r="AS571" s="62"/>
      <c r="AT571" s="62"/>
      <c r="AU571" s="62"/>
      <c r="AV571" s="62"/>
      <c r="AW571" s="62"/>
      <c r="AX571" s="62"/>
      <c r="AY571" s="62"/>
      <c r="AZ571" s="62"/>
      <c r="BA571" s="62"/>
      <c r="BB571" s="62"/>
      <c r="BC571" s="62"/>
      <c r="BD571" s="62"/>
      <c r="BE571" s="62"/>
      <c r="BF571" s="62"/>
      <c r="BG571" s="62"/>
      <c r="BH571" s="62"/>
      <c r="BI571" s="62"/>
      <c r="BJ571" s="62"/>
      <c r="BK571" s="62"/>
      <c r="BL571" s="62"/>
      <c r="BM571" s="62"/>
      <c r="BN571" s="62"/>
      <c r="BO571" s="62"/>
      <c r="BP571" s="62"/>
      <c r="BQ571" s="62"/>
      <c r="BR571" s="62"/>
      <c r="BS571" s="62"/>
      <c r="BT571" s="62"/>
      <c r="BU571" s="62"/>
      <c r="BV571" s="62"/>
      <c r="BW571" s="62"/>
      <c r="BX571" s="62"/>
      <c r="BY571" s="62"/>
    </row>
    <row r="572" spans="1:77" ht="13" thickBot="1" x14ac:dyDescent="0.3">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2"/>
      <c r="AI572" s="62"/>
      <c r="AJ572" s="62"/>
      <c r="AK572" s="62"/>
      <c r="AL572" s="62"/>
      <c r="AM572" s="62"/>
      <c r="AN572" s="62"/>
      <c r="AO572" s="62"/>
      <c r="AP572" s="62"/>
      <c r="AQ572" s="62"/>
      <c r="AR572" s="62"/>
      <c r="AS572" s="62"/>
      <c r="AT572" s="62"/>
      <c r="AU572" s="62"/>
      <c r="AV572" s="62"/>
      <c r="AW572" s="62"/>
      <c r="AX572" s="62"/>
      <c r="AY572" s="62"/>
      <c r="AZ572" s="62"/>
      <c r="BA572" s="62"/>
      <c r="BB572" s="62"/>
      <c r="BC572" s="62"/>
      <c r="BD572" s="62"/>
      <c r="BE572" s="62"/>
      <c r="BF572" s="62"/>
      <c r="BG572" s="62"/>
      <c r="BH572" s="62"/>
      <c r="BI572" s="62"/>
      <c r="BJ572" s="62"/>
      <c r="BK572" s="62"/>
      <c r="BL572" s="62"/>
      <c r="BM572" s="62"/>
      <c r="BN572" s="62"/>
      <c r="BO572" s="62"/>
      <c r="BP572" s="62"/>
      <c r="BQ572" s="62"/>
      <c r="BR572" s="62"/>
      <c r="BS572" s="62"/>
      <c r="BT572" s="62"/>
      <c r="BU572" s="62"/>
      <c r="BV572" s="62"/>
      <c r="BW572" s="62"/>
      <c r="BX572" s="62"/>
      <c r="BY572" s="62"/>
    </row>
    <row r="573" spans="1:77" ht="13" thickBot="1" x14ac:dyDescent="0.3">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c r="AR573" s="62"/>
      <c r="AS573" s="62"/>
      <c r="AT573" s="62"/>
      <c r="AU573" s="62"/>
      <c r="AV573" s="62"/>
      <c r="AW573" s="62"/>
      <c r="AX573" s="62"/>
      <c r="AY573" s="62"/>
      <c r="AZ573" s="62"/>
      <c r="BA573" s="62"/>
      <c r="BB573" s="62"/>
      <c r="BC573" s="62"/>
      <c r="BD573" s="62"/>
      <c r="BE573" s="62"/>
      <c r="BF573" s="62"/>
      <c r="BG573" s="62"/>
      <c r="BH573" s="62"/>
      <c r="BI573" s="62"/>
      <c r="BJ573" s="62"/>
      <c r="BK573" s="62"/>
      <c r="BL573" s="62"/>
      <c r="BM573" s="62"/>
      <c r="BN573" s="62"/>
      <c r="BO573" s="62"/>
      <c r="BP573" s="62"/>
      <c r="BQ573" s="62"/>
      <c r="BR573" s="62"/>
      <c r="BS573" s="62"/>
      <c r="BT573" s="62"/>
      <c r="BU573" s="62"/>
      <c r="BV573" s="62"/>
      <c r="BW573" s="62"/>
      <c r="BX573" s="62"/>
      <c r="BY573" s="62"/>
    </row>
    <row r="574" spans="1:77" ht="13" thickBot="1" x14ac:dyDescent="0.3">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2"/>
      <c r="AI574" s="62"/>
      <c r="AJ574" s="62"/>
      <c r="AK574" s="62"/>
      <c r="AL574" s="62"/>
      <c r="AM574" s="62"/>
      <c r="AN574" s="62"/>
      <c r="AO574" s="62"/>
      <c r="AP574" s="62"/>
      <c r="AQ574" s="62"/>
      <c r="AR574" s="62"/>
      <c r="AS574" s="62"/>
      <c r="AT574" s="62"/>
      <c r="AU574" s="62"/>
      <c r="AV574" s="62"/>
      <c r="AW574" s="62"/>
      <c r="AX574" s="62"/>
      <c r="AY574" s="62"/>
      <c r="AZ574" s="62"/>
      <c r="BA574" s="62"/>
      <c r="BB574" s="62"/>
      <c r="BC574" s="62"/>
      <c r="BD574" s="62"/>
      <c r="BE574" s="62"/>
      <c r="BF574" s="62"/>
      <c r="BG574" s="62"/>
      <c r="BH574" s="62"/>
      <c r="BI574" s="62"/>
      <c r="BJ574" s="62"/>
      <c r="BK574" s="62"/>
      <c r="BL574" s="62"/>
      <c r="BM574" s="62"/>
      <c r="BN574" s="62"/>
      <c r="BO574" s="62"/>
      <c r="BP574" s="62"/>
      <c r="BQ574" s="62"/>
      <c r="BR574" s="62"/>
      <c r="BS574" s="62"/>
      <c r="BT574" s="62"/>
      <c r="BU574" s="62"/>
      <c r="BV574" s="62"/>
      <c r="BW574" s="62"/>
      <c r="BX574" s="62"/>
      <c r="BY574" s="62"/>
    </row>
    <row r="575" spans="1:77" ht="13" thickBot="1" x14ac:dyDescent="0.3">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2"/>
      <c r="AI575" s="62"/>
      <c r="AJ575" s="62"/>
      <c r="AK575" s="62"/>
      <c r="AL575" s="62"/>
      <c r="AM575" s="62"/>
      <c r="AN575" s="62"/>
      <c r="AO575" s="62"/>
      <c r="AP575" s="62"/>
      <c r="AQ575" s="62"/>
      <c r="AR575" s="62"/>
      <c r="AS575" s="62"/>
      <c r="AT575" s="62"/>
      <c r="AU575" s="62"/>
      <c r="AV575" s="62"/>
      <c r="AW575" s="62"/>
      <c r="AX575" s="62"/>
      <c r="AY575" s="62"/>
      <c r="AZ575" s="62"/>
      <c r="BA575" s="62"/>
      <c r="BB575" s="62"/>
      <c r="BC575" s="62"/>
      <c r="BD575" s="62"/>
      <c r="BE575" s="62"/>
      <c r="BF575" s="62"/>
      <c r="BG575" s="62"/>
      <c r="BH575" s="62"/>
      <c r="BI575" s="62"/>
      <c r="BJ575" s="62"/>
      <c r="BK575" s="62"/>
      <c r="BL575" s="62"/>
      <c r="BM575" s="62"/>
      <c r="BN575" s="62"/>
      <c r="BO575" s="62"/>
      <c r="BP575" s="62"/>
      <c r="BQ575" s="62"/>
      <c r="BR575" s="62"/>
      <c r="BS575" s="62"/>
      <c r="BT575" s="62"/>
      <c r="BU575" s="62"/>
      <c r="BV575" s="62"/>
      <c r="BW575" s="62"/>
      <c r="BX575" s="62"/>
      <c r="BY575" s="62"/>
    </row>
    <row r="576" spans="1:77" ht="13" thickBot="1" x14ac:dyDescent="0.3">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2"/>
      <c r="AI576" s="62"/>
      <c r="AJ576" s="62"/>
      <c r="AK576" s="62"/>
      <c r="AL576" s="62"/>
      <c r="AM576" s="62"/>
      <c r="AN576" s="62"/>
      <c r="AO576" s="62"/>
      <c r="AP576" s="62"/>
      <c r="AQ576" s="62"/>
      <c r="AR576" s="62"/>
      <c r="AS576" s="62"/>
      <c r="AT576" s="62"/>
      <c r="AU576" s="62"/>
      <c r="AV576" s="62"/>
      <c r="AW576" s="62"/>
      <c r="AX576" s="62"/>
      <c r="AY576" s="62"/>
      <c r="AZ576" s="62"/>
      <c r="BA576" s="62"/>
      <c r="BB576" s="62"/>
      <c r="BC576" s="62"/>
      <c r="BD576" s="62"/>
      <c r="BE576" s="62"/>
      <c r="BF576" s="62"/>
      <c r="BG576" s="62"/>
      <c r="BH576" s="62"/>
      <c r="BI576" s="62"/>
      <c r="BJ576" s="62"/>
      <c r="BK576" s="62"/>
      <c r="BL576" s="62"/>
      <c r="BM576" s="62"/>
      <c r="BN576" s="62"/>
      <c r="BO576" s="62"/>
      <c r="BP576" s="62"/>
      <c r="BQ576" s="62"/>
      <c r="BR576" s="62"/>
      <c r="BS576" s="62"/>
      <c r="BT576" s="62"/>
      <c r="BU576" s="62"/>
      <c r="BV576" s="62"/>
      <c r="BW576" s="62"/>
      <c r="BX576" s="62"/>
      <c r="BY576" s="62"/>
    </row>
    <row r="577" spans="1:77" ht="13" thickBot="1" x14ac:dyDescent="0.3">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c r="AR577" s="62"/>
      <c r="AS577" s="62"/>
      <c r="AT577" s="62"/>
      <c r="AU577" s="62"/>
      <c r="AV577" s="62"/>
      <c r="AW577" s="62"/>
      <c r="AX577" s="62"/>
      <c r="AY577" s="62"/>
      <c r="AZ577" s="62"/>
      <c r="BA577" s="62"/>
      <c r="BB577" s="62"/>
      <c r="BC577" s="62"/>
      <c r="BD577" s="62"/>
      <c r="BE577" s="62"/>
      <c r="BF577" s="62"/>
      <c r="BG577" s="62"/>
      <c r="BH577" s="62"/>
      <c r="BI577" s="62"/>
      <c r="BJ577" s="62"/>
      <c r="BK577" s="62"/>
      <c r="BL577" s="62"/>
      <c r="BM577" s="62"/>
      <c r="BN577" s="62"/>
      <c r="BO577" s="62"/>
      <c r="BP577" s="62"/>
      <c r="BQ577" s="62"/>
      <c r="BR577" s="62"/>
      <c r="BS577" s="62"/>
      <c r="BT577" s="62"/>
      <c r="BU577" s="62"/>
      <c r="BV577" s="62"/>
      <c r="BW577" s="62"/>
      <c r="BX577" s="62"/>
      <c r="BY577" s="62"/>
    </row>
    <row r="578" spans="1:77" ht="13" thickBot="1" x14ac:dyDescent="0.3">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2"/>
      <c r="AK578" s="62"/>
      <c r="AL578" s="62"/>
      <c r="AM578" s="62"/>
      <c r="AN578" s="62"/>
      <c r="AO578" s="62"/>
      <c r="AP578" s="62"/>
      <c r="AQ578" s="62"/>
      <c r="AR578" s="62"/>
      <c r="AS578" s="62"/>
      <c r="AT578" s="62"/>
      <c r="AU578" s="62"/>
      <c r="AV578" s="62"/>
      <c r="AW578" s="62"/>
      <c r="AX578" s="62"/>
      <c r="AY578" s="62"/>
      <c r="AZ578" s="62"/>
      <c r="BA578" s="62"/>
      <c r="BB578" s="62"/>
      <c r="BC578" s="62"/>
      <c r="BD578" s="62"/>
      <c r="BE578" s="62"/>
      <c r="BF578" s="62"/>
      <c r="BG578" s="62"/>
      <c r="BH578" s="62"/>
      <c r="BI578" s="62"/>
      <c r="BJ578" s="62"/>
      <c r="BK578" s="62"/>
      <c r="BL578" s="62"/>
      <c r="BM578" s="62"/>
      <c r="BN578" s="62"/>
      <c r="BO578" s="62"/>
      <c r="BP578" s="62"/>
      <c r="BQ578" s="62"/>
      <c r="BR578" s="62"/>
      <c r="BS578" s="62"/>
      <c r="BT578" s="62"/>
      <c r="BU578" s="62"/>
      <c r="BV578" s="62"/>
      <c r="BW578" s="62"/>
      <c r="BX578" s="62"/>
      <c r="BY578" s="62"/>
    </row>
    <row r="579" spans="1:77" ht="13" thickBot="1" x14ac:dyDescent="0.3">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c r="AR579" s="62"/>
      <c r="AS579" s="62"/>
      <c r="AT579" s="62"/>
      <c r="AU579" s="62"/>
      <c r="AV579" s="62"/>
      <c r="AW579" s="62"/>
      <c r="AX579" s="62"/>
      <c r="AY579" s="62"/>
      <c r="AZ579" s="62"/>
      <c r="BA579" s="62"/>
      <c r="BB579" s="62"/>
      <c r="BC579" s="62"/>
      <c r="BD579" s="62"/>
      <c r="BE579" s="62"/>
      <c r="BF579" s="62"/>
      <c r="BG579" s="62"/>
      <c r="BH579" s="62"/>
      <c r="BI579" s="62"/>
      <c r="BJ579" s="62"/>
      <c r="BK579" s="62"/>
      <c r="BL579" s="62"/>
      <c r="BM579" s="62"/>
      <c r="BN579" s="62"/>
      <c r="BO579" s="62"/>
      <c r="BP579" s="62"/>
      <c r="BQ579" s="62"/>
      <c r="BR579" s="62"/>
      <c r="BS579" s="62"/>
      <c r="BT579" s="62"/>
      <c r="BU579" s="62"/>
      <c r="BV579" s="62"/>
      <c r="BW579" s="62"/>
      <c r="BX579" s="62"/>
      <c r="BY579" s="62"/>
    </row>
    <row r="580" spans="1:77" ht="13" thickBot="1" x14ac:dyDescent="0.3">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2"/>
      <c r="AK580" s="62"/>
      <c r="AL580" s="62"/>
      <c r="AM580" s="62"/>
      <c r="AN580" s="62"/>
      <c r="AO580" s="62"/>
      <c r="AP580" s="62"/>
      <c r="AQ580" s="62"/>
      <c r="AR580" s="62"/>
      <c r="AS580" s="62"/>
      <c r="AT580" s="62"/>
      <c r="AU580" s="62"/>
      <c r="AV580" s="62"/>
      <c r="AW580" s="62"/>
      <c r="AX580" s="62"/>
      <c r="AY580" s="62"/>
      <c r="AZ580" s="62"/>
      <c r="BA580" s="62"/>
      <c r="BB580" s="62"/>
      <c r="BC580" s="62"/>
      <c r="BD580" s="62"/>
      <c r="BE580" s="62"/>
      <c r="BF580" s="62"/>
      <c r="BG580" s="62"/>
      <c r="BH580" s="62"/>
      <c r="BI580" s="62"/>
      <c r="BJ580" s="62"/>
      <c r="BK580" s="62"/>
      <c r="BL580" s="62"/>
      <c r="BM580" s="62"/>
      <c r="BN580" s="62"/>
      <c r="BO580" s="62"/>
      <c r="BP580" s="62"/>
      <c r="BQ580" s="62"/>
      <c r="BR580" s="62"/>
      <c r="BS580" s="62"/>
      <c r="BT580" s="62"/>
      <c r="BU580" s="62"/>
      <c r="BV580" s="62"/>
      <c r="BW580" s="62"/>
      <c r="BX580" s="62"/>
      <c r="BY580" s="62"/>
    </row>
    <row r="581" spans="1:77" ht="13" thickBot="1" x14ac:dyDescent="0.3">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c r="AR581" s="62"/>
      <c r="AS581" s="62"/>
      <c r="AT581" s="62"/>
      <c r="AU581" s="62"/>
      <c r="AV581" s="62"/>
      <c r="AW581" s="62"/>
      <c r="AX581" s="62"/>
      <c r="AY581" s="62"/>
      <c r="AZ581" s="62"/>
      <c r="BA581" s="62"/>
      <c r="BB581" s="62"/>
      <c r="BC581" s="62"/>
      <c r="BD581" s="62"/>
      <c r="BE581" s="62"/>
      <c r="BF581" s="62"/>
      <c r="BG581" s="62"/>
      <c r="BH581" s="62"/>
      <c r="BI581" s="62"/>
      <c r="BJ581" s="62"/>
      <c r="BK581" s="62"/>
      <c r="BL581" s="62"/>
      <c r="BM581" s="62"/>
      <c r="BN581" s="62"/>
      <c r="BO581" s="62"/>
      <c r="BP581" s="62"/>
      <c r="BQ581" s="62"/>
      <c r="BR581" s="62"/>
      <c r="BS581" s="62"/>
      <c r="BT581" s="62"/>
      <c r="BU581" s="62"/>
      <c r="BV581" s="62"/>
      <c r="BW581" s="62"/>
      <c r="BX581" s="62"/>
      <c r="BY581" s="62"/>
    </row>
    <row r="582" spans="1:77" ht="13" thickBot="1" x14ac:dyDescent="0.3">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2"/>
      <c r="AK582" s="62"/>
      <c r="AL582" s="62"/>
      <c r="AM582" s="62"/>
      <c r="AN582" s="62"/>
      <c r="AO582" s="62"/>
      <c r="AP582" s="62"/>
      <c r="AQ582" s="62"/>
      <c r="AR582" s="62"/>
      <c r="AS582" s="62"/>
      <c r="AT582" s="62"/>
      <c r="AU582" s="62"/>
      <c r="AV582" s="62"/>
      <c r="AW582" s="62"/>
      <c r="AX582" s="62"/>
      <c r="AY582" s="62"/>
      <c r="AZ582" s="62"/>
      <c r="BA582" s="62"/>
      <c r="BB582" s="62"/>
      <c r="BC582" s="62"/>
      <c r="BD582" s="62"/>
      <c r="BE582" s="62"/>
      <c r="BF582" s="62"/>
      <c r="BG582" s="62"/>
      <c r="BH582" s="62"/>
      <c r="BI582" s="62"/>
      <c r="BJ582" s="62"/>
      <c r="BK582" s="62"/>
      <c r="BL582" s="62"/>
      <c r="BM582" s="62"/>
      <c r="BN582" s="62"/>
      <c r="BO582" s="62"/>
      <c r="BP582" s="62"/>
      <c r="BQ582" s="62"/>
      <c r="BR582" s="62"/>
      <c r="BS582" s="62"/>
      <c r="BT582" s="62"/>
      <c r="BU582" s="62"/>
      <c r="BV582" s="62"/>
      <c r="BW582" s="62"/>
      <c r="BX582" s="62"/>
      <c r="BY582" s="62"/>
    </row>
    <row r="583" spans="1:77" ht="13" thickBot="1" x14ac:dyDescent="0.3">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2"/>
      <c r="AK583" s="62"/>
      <c r="AL583" s="62"/>
      <c r="AM583" s="62"/>
      <c r="AN583" s="62"/>
      <c r="AO583" s="62"/>
      <c r="AP583" s="62"/>
      <c r="AQ583" s="62"/>
      <c r="AR583" s="62"/>
      <c r="AS583" s="62"/>
      <c r="AT583" s="62"/>
      <c r="AU583" s="62"/>
      <c r="AV583" s="62"/>
      <c r="AW583" s="62"/>
      <c r="AX583" s="62"/>
      <c r="AY583" s="62"/>
      <c r="AZ583" s="62"/>
      <c r="BA583" s="62"/>
      <c r="BB583" s="62"/>
      <c r="BC583" s="62"/>
      <c r="BD583" s="62"/>
      <c r="BE583" s="62"/>
      <c r="BF583" s="62"/>
      <c r="BG583" s="62"/>
      <c r="BH583" s="62"/>
      <c r="BI583" s="62"/>
      <c r="BJ583" s="62"/>
      <c r="BK583" s="62"/>
      <c r="BL583" s="62"/>
      <c r="BM583" s="62"/>
      <c r="BN583" s="62"/>
      <c r="BO583" s="62"/>
      <c r="BP583" s="62"/>
      <c r="BQ583" s="62"/>
      <c r="BR583" s="62"/>
      <c r="BS583" s="62"/>
      <c r="BT583" s="62"/>
      <c r="BU583" s="62"/>
      <c r="BV583" s="62"/>
      <c r="BW583" s="62"/>
      <c r="BX583" s="62"/>
      <c r="BY583" s="62"/>
    </row>
    <row r="584" spans="1:77" ht="13" thickBot="1" x14ac:dyDescent="0.3">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2"/>
      <c r="AK584" s="62"/>
      <c r="AL584" s="62"/>
      <c r="AM584" s="62"/>
      <c r="AN584" s="62"/>
      <c r="AO584" s="62"/>
      <c r="AP584" s="62"/>
      <c r="AQ584" s="62"/>
      <c r="AR584" s="62"/>
      <c r="AS584" s="62"/>
      <c r="AT584" s="62"/>
      <c r="AU584" s="62"/>
      <c r="AV584" s="62"/>
      <c r="AW584" s="62"/>
      <c r="AX584" s="62"/>
      <c r="AY584" s="62"/>
      <c r="AZ584" s="62"/>
      <c r="BA584" s="62"/>
      <c r="BB584" s="62"/>
      <c r="BC584" s="62"/>
      <c r="BD584" s="62"/>
      <c r="BE584" s="62"/>
      <c r="BF584" s="62"/>
      <c r="BG584" s="62"/>
      <c r="BH584" s="62"/>
      <c r="BI584" s="62"/>
      <c r="BJ584" s="62"/>
      <c r="BK584" s="62"/>
      <c r="BL584" s="62"/>
      <c r="BM584" s="62"/>
      <c r="BN584" s="62"/>
      <c r="BO584" s="62"/>
      <c r="BP584" s="62"/>
      <c r="BQ584" s="62"/>
      <c r="BR584" s="62"/>
      <c r="BS584" s="62"/>
      <c r="BT584" s="62"/>
      <c r="BU584" s="62"/>
      <c r="BV584" s="62"/>
      <c r="BW584" s="62"/>
      <c r="BX584" s="62"/>
      <c r="BY584" s="62"/>
    </row>
    <row r="585" spans="1:77" ht="13" thickBot="1" x14ac:dyDescent="0.3">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2"/>
      <c r="AK585" s="62"/>
      <c r="AL585" s="62"/>
      <c r="AM585" s="62"/>
      <c r="AN585" s="62"/>
      <c r="AO585" s="62"/>
      <c r="AP585" s="62"/>
      <c r="AQ585" s="62"/>
      <c r="AR585" s="62"/>
      <c r="AS585" s="62"/>
      <c r="AT585" s="62"/>
      <c r="AU585" s="62"/>
      <c r="AV585" s="62"/>
      <c r="AW585" s="62"/>
      <c r="AX585" s="62"/>
      <c r="AY585" s="62"/>
      <c r="AZ585" s="62"/>
      <c r="BA585" s="62"/>
      <c r="BB585" s="62"/>
      <c r="BC585" s="62"/>
      <c r="BD585" s="62"/>
      <c r="BE585" s="62"/>
      <c r="BF585" s="62"/>
      <c r="BG585" s="62"/>
      <c r="BH585" s="62"/>
      <c r="BI585" s="62"/>
      <c r="BJ585" s="62"/>
      <c r="BK585" s="62"/>
      <c r="BL585" s="62"/>
      <c r="BM585" s="62"/>
      <c r="BN585" s="62"/>
      <c r="BO585" s="62"/>
      <c r="BP585" s="62"/>
      <c r="BQ585" s="62"/>
      <c r="BR585" s="62"/>
      <c r="BS585" s="62"/>
      <c r="BT585" s="62"/>
      <c r="BU585" s="62"/>
      <c r="BV585" s="62"/>
      <c r="BW585" s="62"/>
      <c r="BX585" s="62"/>
      <c r="BY585" s="62"/>
    </row>
    <row r="586" spans="1:77" ht="13" thickBot="1" x14ac:dyDescent="0.3">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2"/>
      <c r="AK586" s="62"/>
      <c r="AL586" s="62"/>
      <c r="AM586" s="62"/>
      <c r="AN586" s="62"/>
      <c r="AO586" s="62"/>
      <c r="AP586" s="62"/>
      <c r="AQ586" s="62"/>
      <c r="AR586" s="62"/>
      <c r="AS586" s="62"/>
      <c r="AT586" s="62"/>
      <c r="AU586" s="62"/>
      <c r="AV586" s="62"/>
      <c r="AW586" s="62"/>
      <c r="AX586" s="62"/>
      <c r="AY586" s="62"/>
      <c r="AZ586" s="62"/>
      <c r="BA586" s="62"/>
      <c r="BB586" s="62"/>
      <c r="BC586" s="62"/>
      <c r="BD586" s="62"/>
      <c r="BE586" s="62"/>
      <c r="BF586" s="62"/>
      <c r="BG586" s="62"/>
      <c r="BH586" s="62"/>
      <c r="BI586" s="62"/>
      <c r="BJ586" s="62"/>
      <c r="BK586" s="62"/>
      <c r="BL586" s="62"/>
      <c r="BM586" s="62"/>
      <c r="BN586" s="62"/>
      <c r="BO586" s="62"/>
      <c r="BP586" s="62"/>
      <c r="BQ586" s="62"/>
      <c r="BR586" s="62"/>
      <c r="BS586" s="62"/>
      <c r="BT586" s="62"/>
      <c r="BU586" s="62"/>
      <c r="BV586" s="62"/>
      <c r="BW586" s="62"/>
      <c r="BX586" s="62"/>
      <c r="BY586" s="62"/>
    </row>
    <row r="587" spans="1:77" ht="13" thickBot="1" x14ac:dyDescent="0.3">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2"/>
      <c r="AK587" s="62"/>
      <c r="AL587" s="62"/>
      <c r="AM587" s="62"/>
      <c r="AN587" s="62"/>
      <c r="AO587" s="62"/>
      <c r="AP587" s="62"/>
      <c r="AQ587" s="62"/>
      <c r="AR587" s="62"/>
      <c r="AS587" s="62"/>
      <c r="AT587" s="62"/>
      <c r="AU587" s="62"/>
      <c r="AV587" s="62"/>
      <c r="AW587" s="62"/>
      <c r="AX587" s="62"/>
      <c r="AY587" s="62"/>
      <c r="AZ587" s="62"/>
      <c r="BA587" s="62"/>
      <c r="BB587" s="62"/>
      <c r="BC587" s="62"/>
      <c r="BD587" s="62"/>
      <c r="BE587" s="62"/>
      <c r="BF587" s="62"/>
      <c r="BG587" s="62"/>
      <c r="BH587" s="62"/>
      <c r="BI587" s="62"/>
      <c r="BJ587" s="62"/>
      <c r="BK587" s="62"/>
      <c r="BL587" s="62"/>
      <c r="BM587" s="62"/>
      <c r="BN587" s="62"/>
      <c r="BO587" s="62"/>
      <c r="BP587" s="62"/>
      <c r="BQ587" s="62"/>
      <c r="BR587" s="62"/>
      <c r="BS587" s="62"/>
      <c r="BT587" s="62"/>
      <c r="BU587" s="62"/>
      <c r="BV587" s="62"/>
      <c r="BW587" s="62"/>
      <c r="BX587" s="62"/>
      <c r="BY587" s="62"/>
    </row>
    <row r="588" spans="1:77" ht="13" thickBot="1" x14ac:dyDescent="0.3">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2"/>
      <c r="AK588" s="62"/>
      <c r="AL588" s="62"/>
      <c r="AM588" s="62"/>
      <c r="AN588" s="62"/>
      <c r="AO588" s="62"/>
      <c r="AP588" s="62"/>
      <c r="AQ588" s="62"/>
      <c r="AR588" s="62"/>
      <c r="AS588" s="62"/>
      <c r="AT588" s="62"/>
      <c r="AU588" s="62"/>
      <c r="AV588" s="62"/>
      <c r="AW588" s="62"/>
      <c r="AX588" s="62"/>
      <c r="AY588" s="62"/>
      <c r="AZ588" s="62"/>
      <c r="BA588" s="62"/>
      <c r="BB588" s="62"/>
      <c r="BC588" s="62"/>
      <c r="BD588" s="62"/>
      <c r="BE588" s="62"/>
      <c r="BF588" s="62"/>
      <c r="BG588" s="62"/>
      <c r="BH588" s="62"/>
      <c r="BI588" s="62"/>
      <c r="BJ588" s="62"/>
      <c r="BK588" s="62"/>
      <c r="BL588" s="62"/>
      <c r="BM588" s="62"/>
      <c r="BN588" s="62"/>
      <c r="BO588" s="62"/>
      <c r="BP588" s="62"/>
      <c r="BQ588" s="62"/>
      <c r="BR588" s="62"/>
      <c r="BS588" s="62"/>
      <c r="BT588" s="62"/>
      <c r="BU588" s="62"/>
      <c r="BV588" s="62"/>
      <c r="BW588" s="62"/>
      <c r="BX588" s="62"/>
      <c r="BY588" s="62"/>
    </row>
    <row r="589" spans="1:77" ht="13" thickBot="1" x14ac:dyDescent="0.3">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2"/>
      <c r="AK589" s="62"/>
      <c r="AL589" s="62"/>
      <c r="AM589" s="62"/>
      <c r="AN589" s="62"/>
      <c r="AO589" s="62"/>
      <c r="AP589" s="62"/>
      <c r="AQ589" s="62"/>
      <c r="AR589" s="62"/>
      <c r="AS589" s="62"/>
      <c r="AT589" s="62"/>
      <c r="AU589" s="62"/>
      <c r="AV589" s="62"/>
      <c r="AW589" s="62"/>
      <c r="AX589" s="62"/>
      <c r="AY589" s="62"/>
      <c r="AZ589" s="62"/>
      <c r="BA589" s="62"/>
      <c r="BB589" s="62"/>
      <c r="BC589" s="62"/>
      <c r="BD589" s="62"/>
      <c r="BE589" s="62"/>
      <c r="BF589" s="62"/>
      <c r="BG589" s="62"/>
      <c r="BH589" s="62"/>
      <c r="BI589" s="62"/>
      <c r="BJ589" s="62"/>
      <c r="BK589" s="62"/>
      <c r="BL589" s="62"/>
      <c r="BM589" s="62"/>
      <c r="BN589" s="62"/>
      <c r="BO589" s="62"/>
      <c r="BP589" s="62"/>
      <c r="BQ589" s="62"/>
      <c r="BR589" s="62"/>
      <c r="BS589" s="62"/>
      <c r="BT589" s="62"/>
      <c r="BU589" s="62"/>
      <c r="BV589" s="62"/>
      <c r="BW589" s="62"/>
      <c r="BX589" s="62"/>
      <c r="BY589" s="62"/>
    </row>
    <row r="590" spans="1:77" ht="13" thickBot="1" x14ac:dyDescent="0.3">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2"/>
      <c r="AK590" s="62"/>
      <c r="AL590" s="62"/>
      <c r="AM590" s="62"/>
      <c r="AN590" s="62"/>
      <c r="AO590" s="62"/>
      <c r="AP590" s="62"/>
      <c r="AQ590" s="62"/>
      <c r="AR590" s="62"/>
      <c r="AS590" s="62"/>
      <c r="AT590" s="62"/>
      <c r="AU590" s="62"/>
      <c r="AV590" s="62"/>
      <c r="AW590" s="62"/>
      <c r="AX590" s="62"/>
      <c r="AY590" s="62"/>
      <c r="AZ590" s="62"/>
      <c r="BA590" s="62"/>
      <c r="BB590" s="62"/>
      <c r="BC590" s="62"/>
      <c r="BD590" s="62"/>
      <c r="BE590" s="62"/>
      <c r="BF590" s="62"/>
      <c r="BG590" s="62"/>
      <c r="BH590" s="62"/>
      <c r="BI590" s="62"/>
      <c r="BJ590" s="62"/>
      <c r="BK590" s="62"/>
      <c r="BL590" s="62"/>
      <c r="BM590" s="62"/>
      <c r="BN590" s="62"/>
      <c r="BO590" s="62"/>
      <c r="BP590" s="62"/>
      <c r="BQ590" s="62"/>
      <c r="BR590" s="62"/>
      <c r="BS590" s="62"/>
      <c r="BT590" s="62"/>
      <c r="BU590" s="62"/>
      <c r="BV590" s="62"/>
      <c r="BW590" s="62"/>
      <c r="BX590" s="62"/>
      <c r="BY590" s="62"/>
    </row>
    <row r="591" spans="1:77" ht="13" thickBot="1" x14ac:dyDescent="0.3">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c r="AR591" s="62"/>
      <c r="AS591" s="62"/>
      <c r="AT591" s="62"/>
      <c r="AU591" s="62"/>
      <c r="AV591" s="62"/>
      <c r="AW591" s="62"/>
      <c r="AX591" s="62"/>
      <c r="AY591" s="62"/>
      <c r="AZ591" s="62"/>
      <c r="BA591" s="62"/>
      <c r="BB591" s="62"/>
      <c r="BC591" s="62"/>
      <c r="BD591" s="62"/>
      <c r="BE591" s="62"/>
      <c r="BF591" s="62"/>
      <c r="BG591" s="62"/>
      <c r="BH591" s="62"/>
      <c r="BI591" s="62"/>
      <c r="BJ591" s="62"/>
      <c r="BK591" s="62"/>
      <c r="BL591" s="62"/>
      <c r="BM591" s="62"/>
      <c r="BN591" s="62"/>
      <c r="BO591" s="62"/>
      <c r="BP591" s="62"/>
      <c r="BQ591" s="62"/>
      <c r="BR591" s="62"/>
      <c r="BS591" s="62"/>
      <c r="BT591" s="62"/>
      <c r="BU591" s="62"/>
      <c r="BV591" s="62"/>
      <c r="BW591" s="62"/>
      <c r="BX591" s="62"/>
      <c r="BY591" s="62"/>
    </row>
    <row r="592" spans="1:77" ht="13" thickBot="1" x14ac:dyDescent="0.3">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2"/>
      <c r="AK592" s="62"/>
      <c r="AL592" s="62"/>
      <c r="AM592" s="62"/>
      <c r="AN592" s="62"/>
      <c r="AO592" s="62"/>
      <c r="AP592" s="62"/>
      <c r="AQ592" s="62"/>
      <c r="AR592" s="62"/>
      <c r="AS592" s="62"/>
      <c r="AT592" s="62"/>
      <c r="AU592" s="62"/>
      <c r="AV592" s="62"/>
      <c r="AW592" s="62"/>
      <c r="AX592" s="62"/>
      <c r="AY592" s="62"/>
      <c r="AZ592" s="62"/>
      <c r="BA592" s="62"/>
      <c r="BB592" s="62"/>
      <c r="BC592" s="62"/>
      <c r="BD592" s="62"/>
      <c r="BE592" s="62"/>
      <c r="BF592" s="62"/>
      <c r="BG592" s="62"/>
      <c r="BH592" s="62"/>
      <c r="BI592" s="62"/>
      <c r="BJ592" s="62"/>
      <c r="BK592" s="62"/>
      <c r="BL592" s="62"/>
      <c r="BM592" s="62"/>
      <c r="BN592" s="62"/>
      <c r="BO592" s="62"/>
      <c r="BP592" s="62"/>
      <c r="BQ592" s="62"/>
      <c r="BR592" s="62"/>
      <c r="BS592" s="62"/>
      <c r="BT592" s="62"/>
      <c r="BU592" s="62"/>
      <c r="BV592" s="62"/>
      <c r="BW592" s="62"/>
      <c r="BX592" s="62"/>
      <c r="BY592" s="62"/>
    </row>
    <row r="593" spans="1:77" ht="13" thickBot="1" x14ac:dyDescent="0.3">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2"/>
      <c r="AK593" s="62"/>
      <c r="AL593" s="62"/>
      <c r="AM593" s="62"/>
      <c r="AN593" s="62"/>
      <c r="AO593" s="62"/>
      <c r="AP593" s="62"/>
      <c r="AQ593" s="62"/>
      <c r="AR593" s="62"/>
      <c r="AS593" s="62"/>
      <c r="AT593" s="62"/>
      <c r="AU593" s="62"/>
      <c r="AV593" s="62"/>
      <c r="AW593" s="62"/>
      <c r="AX593" s="62"/>
      <c r="AY593" s="62"/>
      <c r="AZ593" s="62"/>
      <c r="BA593" s="62"/>
      <c r="BB593" s="62"/>
      <c r="BC593" s="62"/>
      <c r="BD593" s="62"/>
      <c r="BE593" s="62"/>
      <c r="BF593" s="62"/>
      <c r="BG593" s="62"/>
      <c r="BH593" s="62"/>
      <c r="BI593" s="62"/>
      <c r="BJ593" s="62"/>
      <c r="BK593" s="62"/>
      <c r="BL593" s="62"/>
      <c r="BM593" s="62"/>
      <c r="BN593" s="62"/>
      <c r="BO593" s="62"/>
      <c r="BP593" s="62"/>
      <c r="BQ593" s="62"/>
      <c r="BR593" s="62"/>
      <c r="BS593" s="62"/>
      <c r="BT593" s="62"/>
      <c r="BU593" s="62"/>
      <c r="BV593" s="62"/>
      <c r="BW593" s="62"/>
      <c r="BX593" s="62"/>
      <c r="BY593" s="62"/>
    </row>
    <row r="594" spans="1:77" ht="13" thickBot="1" x14ac:dyDescent="0.3">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2"/>
      <c r="AK594" s="62"/>
      <c r="AL594" s="62"/>
      <c r="AM594" s="62"/>
      <c r="AN594" s="62"/>
      <c r="AO594" s="62"/>
      <c r="AP594" s="62"/>
      <c r="AQ594" s="62"/>
      <c r="AR594" s="62"/>
      <c r="AS594" s="62"/>
      <c r="AT594" s="62"/>
      <c r="AU594" s="62"/>
      <c r="AV594" s="62"/>
      <c r="AW594" s="62"/>
      <c r="AX594" s="62"/>
      <c r="AY594" s="62"/>
      <c r="AZ594" s="62"/>
      <c r="BA594" s="62"/>
      <c r="BB594" s="62"/>
      <c r="BC594" s="62"/>
      <c r="BD594" s="62"/>
      <c r="BE594" s="62"/>
      <c r="BF594" s="62"/>
      <c r="BG594" s="62"/>
      <c r="BH594" s="62"/>
      <c r="BI594" s="62"/>
      <c r="BJ594" s="62"/>
      <c r="BK594" s="62"/>
      <c r="BL594" s="62"/>
      <c r="BM594" s="62"/>
      <c r="BN594" s="62"/>
      <c r="BO594" s="62"/>
      <c r="BP594" s="62"/>
      <c r="BQ594" s="62"/>
      <c r="BR594" s="62"/>
      <c r="BS594" s="62"/>
      <c r="BT594" s="62"/>
      <c r="BU594" s="62"/>
      <c r="BV594" s="62"/>
      <c r="BW594" s="62"/>
      <c r="BX594" s="62"/>
      <c r="BY594" s="62"/>
    </row>
    <row r="595" spans="1:77" ht="13" thickBot="1" x14ac:dyDescent="0.3">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2"/>
      <c r="AK595" s="62"/>
      <c r="AL595" s="62"/>
      <c r="AM595" s="62"/>
      <c r="AN595" s="62"/>
      <c r="AO595" s="62"/>
      <c r="AP595" s="62"/>
      <c r="AQ595" s="62"/>
      <c r="AR595" s="62"/>
      <c r="AS595" s="62"/>
      <c r="AT595" s="62"/>
      <c r="AU595" s="62"/>
      <c r="AV595" s="62"/>
      <c r="AW595" s="62"/>
      <c r="AX595" s="62"/>
      <c r="AY595" s="62"/>
      <c r="AZ595" s="62"/>
      <c r="BA595" s="62"/>
      <c r="BB595" s="62"/>
      <c r="BC595" s="62"/>
      <c r="BD595" s="62"/>
      <c r="BE595" s="62"/>
      <c r="BF595" s="62"/>
      <c r="BG595" s="62"/>
      <c r="BH595" s="62"/>
      <c r="BI595" s="62"/>
      <c r="BJ595" s="62"/>
      <c r="BK595" s="62"/>
      <c r="BL595" s="62"/>
      <c r="BM595" s="62"/>
      <c r="BN595" s="62"/>
      <c r="BO595" s="62"/>
      <c r="BP595" s="62"/>
      <c r="BQ595" s="62"/>
      <c r="BR595" s="62"/>
      <c r="BS595" s="62"/>
      <c r="BT595" s="62"/>
      <c r="BU595" s="62"/>
      <c r="BV595" s="62"/>
      <c r="BW595" s="62"/>
      <c r="BX595" s="62"/>
      <c r="BY595" s="62"/>
    </row>
    <row r="596" spans="1:77" ht="13" thickBot="1" x14ac:dyDescent="0.3">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2"/>
      <c r="AK596" s="62"/>
      <c r="AL596" s="62"/>
      <c r="AM596" s="62"/>
      <c r="AN596" s="62"/>
      <c r="AO596" s="62"/>
      <c r="AP596" s="62"/>
      <c r="AQ596" s="62"/>
      <c r="AR596" s="62"/>
      <c r="AS596" s="62"/>
      <c r="AT596" s="62"/>
      <c r="AU596" s="62"/>
      <c r="AV596" s="62"/>
      <c r="AW596" s="62"/>
      <c r="AX596" s="62"/>
      <c r="AY596" s="62"/>
      <c r="AZ596" s="62"/>
      <c r="BA596" s="62"/>
      <c r="BB596" s="62"/>
      <c r="BC596" s="62"/>
      <c r="BD596" s="62"/>
      <c r="BE596" s="62"/>
      <c r="BF596" s="62"/>
      <c r="BG596" s="62"/>
      <c r="BH596" s="62"/>
      <c r="BI596" s="62"/>
      <c r="BJ596" s="62"/>
      <c r="BK596" s="62"/>
      <c r="BL596" s="62"/>
      <c r="BM596" s="62"/>
      <c r="BN596" s="62"/>
      <c r="BO596" s="62"/>
      <c r="BP596" s="62"/>
      <c r="BQ596" s="62"/>
      <c r="BR596" s="62"/>
      <c r="BS596" s="62"/>
      <c r="BT596" s="62"/>
      <c r="BU596" s="62"/>
      <c r="BV596" s="62"/>
      <c r="BW596" s="62"/>
      <c r="BX596" s="62"/>
      <c r="BY596" s="62"/>
    </row>
    <row r="597" spans="1:77" ht="13" thickBot="1" x14ac:dyDescent="0.3">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2"/>
      <c r="AK597" s="62"/>
      <c r="AL597" s="62"/>
      <c r="AM597" s="62"/>
      <c r="AN597" s="62"/>
      <c r="AO597" s="62"/>
      <c r="AP597" s="62"/>
      <c r="AQ597" s="62"/>
      <c r="AR597" s="62"/>
      <c r="AS597" s="62"/>
      <c r="AT597" s="62"/>
      <c r="AU597" s="62"/>
      <c r="AV597" s="62"/>
      <c r="AW597" s="62"/>
      <c r="AX597" s="62"/>
      <c r="AY597" s="62"/>
      <c r="AZ597" s="62"/>
      <c r="BA597" s="62"/>
      <c r="BB597" s="62"/>
      <c r="BC597" s="62"/>
      <c r="BD597" s="62"/>
      <c r="BE597" s="62"/>
      <c r="BF597" s="62"/>
      <c r="BG597" s="62"/>
      <c r="BH597" s="62"/>
      <c r="BI597" s="62"/>
      <c r="BJ597" s="62"/>
      <c r="BK597" s="62"/>
      <c r="BL597" s="62"/>
      <c r="BM597" s="62"/>
      <c r="BN597" s="62"/>
      <c r="BO597" s="62"/>
      <c r="BP597" s="62"/>
      <c r="BQ597" s="62"/>
      <c r="BR597" s="62"/>
      <c r="BS597" s="62"/>
      <c r="BT597" s="62"/>
      <c r="BU597" s="62"/>
      <c r="BV597" s="62"/>
      <c r="BW597" s="62"/>
      <c r="BX597" s="62"/>
      <c r="BY597" s="62"/>
    </row>
    <row r="598" spans="1:77" ht="13" thickBot="1" x14ac:dyDescent="0.3">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2"/>
      <c r="AK598" s="62"/>
      <c r="AL598" s="62"/>
      <c r="AM598" s="62"/>
      <c r="AN598" s="62"/>
      <c r="AO598" s="62"/>
      <c r="AP598" s="62"/>
      <c r="AQ598" s="62"/>
      <c r="AR598" s="62"/>
      <c r="AS598" s="62"/>
      <c r="AT598" s="62"/>
      <c r="AU598" s="62"/>
      <c r="AV598" s="62"/>
      <c r="AW598" s="62"/>
      <c r="AX598" s="62"/>
      <c r="AY598" s="62"/>
      <c r="AZ598" s="62"/>
      <c r="BA598" s="62"/>
      <c r="BB598" s="62"/>
      <c r="BC598" s="62"/>
      <c r="BD598" s="62"/>
      <c r="BE598" s="62"/>
      <c r="BF598" s="62"/>
      <c r="BG598" s="62"/>
      <c r="BH598" s="62"/>
      <c r="BI598" s="62"/>
      <c r="BJ598" s="62"/>
      <c r="BK598" s="62"/>
      <c r="BL598" s="62"/>
      <c r="BM598" s="62"/>
      <c r="BN598" s="62"/>
      <c r="BO598" s="62"/>
      <c r="BP598" s="62"/>
      <c r="BQ598" s="62"/>
      <c r="BR598" s="62"/>
      <c r="BS598" s="62"/>
      <c r="BT598" s="62"/>
      <c r="BU598" s="62"/>
      <c r="BV598" s="62"/>
      <c r="BW598" s="62"/>
      <c r="BX598" s="62"/>
      <c r="BY598" s="62"/>
    </row>
    <row r="599" spans="1:77" ht="13" thickBot="1" x14ac:dyDescent="0.3">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2"/>
      <c r="AI599" s="62"/>
      <c r="AJ599" s="62"/>
      <c r="AK599" s="62"/>
      <c r="AL599" s="62"/>
      <c r="AM599" s="62"/>
      <c r="AN599" s="62"/>
      <c r="AO599" s="62"/>
      <c r="AP599" s="62"/>
      <c r="AQ599" s="62"/>
      <c r="AR599" s="62"/>
      <c r="AS599" s="62"/>
      <c r="AT599" s="62"/>
      <c r="AU599" s="62"/>
      <c r="AV599" s="62"/>
      <c r="AW599" s="62"/>
      <c r="AX599" s="62"/>
      <c r="AY599" s="62"/>
      <c r="AZ599" s="62"/>
      <c r="BA599" s="62"/>
      <c r="BB599" s="62"/>
      <c r="BC599" s="62"/>
      <c r="BD599" s="62"/>
      <c r="BE599" s="62"/>
      <c r="BF599" s="62"/>
      <c r="BG599" s="62"/>
      <c r="BH599" s="62"/>
      <c r="BI599" s="62"/>
      <c r="BJ599" s="62"/>
      <c r="BK599" s="62"/>
      <c r="BL599" s="62"/>
      <c r="BM599" s="62"/>
      <c r="BN599" s="62"/>
      <c r="BO599" s="62"/>
      <c r="BP599" s="62"/>
      <c r="BQ599" s="62"/>
      <c r="BR599" s="62"/>
      <c r="BS599" s="62"/>
      <c r="BT599" s="62"/>
      <c r="BU599" s="62"/>
      <c r="BV599" s="62"/>
      <c r="BW599" s="62"/>
      <c r="BX599" s="62"/>
      <c r="BY599" s="62"/>
    </row>
    <row r="600" spans="1:77" ht="13" thickBot="1" x14ac:dyDescent="0.3">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2"/>
      <c r="AI600" s="62"/>
      <c r="AJ600" s="62"/>
      <c r="AK600" s="62"/>
      <c r="AL600" s="62"/>
      <c r="AM600" s="62"/>
      <c r="AN600" s="62"/>
      <c r="AO600" s="62"/>
      <c r="AP600" s="62"/>
      <c r="AQ600" s="62"/>
      <c r="AR600" s="62"/>
      <c r="AS600" s="62"/>
      <c r="AT600" s="62"/>
      <c r="AU600" s="62"/>
      <c r="AV600" s="62"/>
      <c r="AW600" s="62"/>
      <c r="AX600" s="62"/>
      <c r="AY600" s="62"/>
      <c r="AZ600" s="62"/>
      <c r="BA600" s="62"/>
      <c r="BB600" s="62"/>
      <c r="BC600" s="62"/>
      <c r="BD600" s="62"/>
      <c r="BE600" s="62"/>
      <c r="BF600" s="62"/>
      <c r="BG600" s="62"/>
      <c r="BH600" s="62"/>
      <c r="BI600" s="62"/>
      <c r="BJ600" s="62"/>
      <c r="BK600" s="62"/>
      <c r="BL600" s="62"/>
      <c r="BM600" s="62"/>
      <c r="BN600" s="62"/>
      <c r="BO600" s="62"/>
      <c r="BP600" s="62"/>
      <c r="BQ600" s="62"/>
      <c r="BR600" s="62"/>
      <c r="BS600" s="62"/>
      <c r="BT600" s="62"/>
      <c r="BU600" s="62"/>
      <c r="BV600" s="62"/>
      <c r="BW600" s="62"/>
      <c r="BX600" s="62"/>
      <c r="BY600" s="62"/>
    </row>
    <row r="601" spans="1:77" ht="13" thickBot="1" x14ac:dyDescent="0.3">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2"/>
      <c r="AI601" s="62"/>
      <c r="AJ601" s="62"/>
      <c r="AK601" s="62"/>
      <c r="AL601" s="62"/>
      <c r="AM601" s="62"/>
      <c r="AN601" s="62"/>
      <c r="AO601" s="62"/>
      <c r="AP601" s="62"/>
      <c r="AQ601" s="62"/>
      <c r="AR601" s="62"/>
      <c r="AS601" s="62"/>
      <c r="AT601" s="62"/>
      <c r="AU601" s="62"/>
      <c r="AV601" s="62"/>
      <c r="AW601" s="62"/>
      <c r="AX601" s="62"/>
      <c r="AY601" s="62"/>
      <c r="AZ601" s="62"/>
      <c r="BA601" s="62"/>
      <c r="BB601" s="62"/>
      <c r="BC601" s="62"/>
      <c r="BD601" s="62"/>
      <c r="BE601" s="62"/>
      <c r="BF601" s="62"/>
      <c r="BG601" s="62"/>
      <c r="BH601" s="62"/>
      <c r="BI601" s="62"/>
      <c r="BJ601" s="62"/>
      <c r="BK601" s="62"/>
      <c r="BL601" s="62"/>
      <c r="BM601" s="62"/>
      <c r="BN601" s="62"/>
      <c r="BO601" s="62"/>
      <c r="BP601" s="62"/>
      <c r="BQ601" s="62"/>
      <c r="BR601" s="62"/>
      <c r="BS601" s="62"/>
      <c r="BT601" s="62"/>
      <c r="BU601" s="62"/>
      <c r="BV601" s="62"/>
      <c r="BW601" s="62"/>
      <c r="BX601" s="62"/>
      <c r="BY601" s="62"/>
    </row>
    <row r="602" spans="1:77" ht="13" thickBot="1" x14ac:dyDescent="0.3">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c r="AR602" s="62"/>
      <c r="AS602" s="62"/>
      <c r="AT602" s="62"/>
      <c r="AU602" s="62"/>
      <c r="AV602" s="62"/>
      <c r="AW602" s="62"/>
      <c r="AX602" s="62"/>
      <c r="AY602" s="62"/>
      <c r="AZ602" s="62"/>
      <c r="BA602" s="62"/>
      <c r="BB602" s="62"/>
      <c r="BC602" s="62"/>
      <c r="BD602" s="62"/>
      <c r="BE602" s="62"/>
      <c r="BF602" s="62"/>
      <c r="BG602" s="62"/>
      <c r="BH602" s="62"/>
      <c r="BI602" s="62"/>
      <c r="BJ602" s="62"/>
      <c r="BK602" s="62"/>
      <c r="BL602" s="62"/>
      <c r="BM602" s="62"/>
      <c r="BN602" s="62"/>
      <c r="BO602" s="62"/>
      <c r="BP602" s="62"/>
      <c r="BQ602" s="62"/>
      <c r="BR602" s="62"/>
      <c r="BS602" s="62"/>
      <c r="BT602" s="62"/>
      <c r="BU602" s="62"/>
      <c r="BV602" s="62"/>
      <c r="BW602" s="62"/>
      <c r="BX602" s="62"/>
      <c r="BY602" s="62"/>
    </row>
    <row r="603" spans="1:77" ht="13" thickBot="1" x14ac:dyDescent="0.3">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2"/>
      <c r="AK603" s="62"/>
      <c r="AL603" s="62"/>
      <c r="AM603" s="62"/>
      <c r="AN603" s="62"/>
      <c r="AO603" s="62"/>
      <c r="AP603" s="62"/>
      <c r="AQ603" s="62"/>
      <c r="AR603" s="62"/>
      <c r="AS603" s="62"/>
      <c r="AT603" s="62"/>
      <c r="AU603" s="62"/>
      <c r="AV603" s="62"/>
      <c r="AW603" s="62"/>
      <c r="AX603" s="62"/>
      <c r="AY603" s="62"/>
      <c r="AZ603" s="62"/>
      <c r="BA603" s="62"/>
      <c r="BB603" s="62"/>
      <c r="BC603" s="62"/>
      <c r="BD603" s="62"/>
      <c r="BE603" s="62"/>
      <c r="BF603" s="62"/>
      <c r="BG603" s="62"/>
      <c r="BH603" s="62"/>
      <c r="BI603" s="62"/>
      <c r="BJ603" s="62"/>
      <c r="BK603" s="62"/>
      <c r="BL603" s="62"/>
      <c r="BM603" s="62"/>
      <c r="BN603" s="62"/>
      <c r="BO603" s="62"/>
      <c r="BP603" s="62"/>
      <c r="BQ603" s="62"/>
      <c r="BR603" s="62"/>
      <c r="BS603" s="62"/>
      <c r="BT603" s="62"/>
      <c r="BU603" s="62"/>
      <c r="BV603" s="62"/>
      <c r="BW603" s="62"/>
      <c r="BX603" s="62"/>
      <c r="BY603" s="62"/>
    </row>
    <row r="604" spans="1:77" ht="13" thickBot="1" x14ac:dyDescent="0.3">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2"/>
      <c r="AK604" s="62"/>
      <c r="AL604" s="62"/>
      <c r="AM604" s="62"/>
      <c r="AN604" s="62"/>
      <c r="AO604" s="62"/>
      <c r="AP604" s="62"/>
      <c r="AQ604" s="62"/>
      <c r="AR604" s="62"/>
      <c r="AS604" s="62"/>
      <c r="AT604" s="62"/>
      <c r="AU604" s="62"/>
      <c r="AV604" s="62"/>
      <c r="AW604" s="62"/>
      <c r="AX604" s="62"/>
      <c r="AY604" s="62"/>
      <c r="AZ604" s="62"/>
      <c r="BA604" s="62"/>
      <c r="BB604" s="62"/>
      <c r="BC604" s="62"/>
      <c r="BD604" s="62"/>
      <c r="BE604" s="62"/>
      <c r="BF604" s="62"/>
      <c r="BG604" s="62"/>
      <c r="BH604" s="62"/>
      <c r="BI604" s="62"/>
      <c r="BJ604" s="62"/>
      <c r="BK604" s="62"/>
      <c r="BL604" s="62"/>
      <c r="BM604" s="62"/>
      <c r="BN604" s="62"/>
      <c r="BO604" s="62"/>
      <c r="BP604" s="62"/>
      <c r="BQ604" s="62"/>
      <c r="BR604" s="62"/>
      <c r="BS604" s="62"/>
      <c r="BT604" s="62"/>
      <c r="BU604" s="62"/>
      <c r="BV604" s="62"/>
      <c r="BW604" s="62"/>
      <c r="BX604" s="62"/>
      <c r="BY604" s="62"/>
    </row>
    <row r="605" spans="1:77" ht="13" thickBot="1" x14ac:dyDescent="0.3">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2"/>
      <c r="AK605" s="62"/>
      <c r="AL605" s="62"/>
      <c r="AM605" s="62"/>
      <c r="AN605" s="62"/>
      <c r="AO605" s="62"/>
      <c r="AP605" s="62"/>
      <c r="AQ605" s="62"/>
      <c r="AR605" s="62"/>
      <c r="AS605" s="62"/>
      <c r="AT605" s="62"/>
      <c r="AU605" s="62"/>
      <c r="AV605" s="62"/>
      <c r="AW605" s="62"/>
      <c r="AX605" s="62"/>
      <c r="AY605" s="62"/>
      <c r="AZ605" s="62"/>
      <c r="BA605" s="62"/>
      <c r="BB605" s="62"/>
      <c r="BC605" s="62"/>
      <c r="BD605" s="62"/>
      <c r="BE605" s="62"/>
      <c r="BF605" s="62"/>
      <c r="BG605" s="62"/>
      <c r="BH605" s="62"/>
      <c r="BI605" s="62"/>
      <c r="BJ605" s="62"/>
      <c r="BK605" s="62"/>
      <c r="BL605" s="62"/>
      <c r="BM605" s="62"/>
      <c r="BN605" s="62"/>
      <c r="BO605" s="62"/>
      <c r="BP605" s="62"/>
      <c r="BQ605" s="62"/>
      <c r="BR605" s="62"/>
      <c r="BS605" s="62"/>
      <c r="BT605" s="62"/>
      <c r="BU605" s="62"/>
      <c r="BV605" s="62"/>
      <c r="BW605" s="62"/>
      <c r="BX605" s="62"/>
      <c r="BY605" s="62"/>
    </row>
    <row r="606" spans="1:77" ht="13" thickBot="1" x14ac:dyDescent="0.3">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2"/>
      <c r="AK606" s="62"/>
      <c r="AL606" s="62"/>
      <c r="AM606" s="62"/>
      <c r="AN606" s="62"/>
      <c r="AO606" s="62"/>
      <c r="AP606" s="62"/>
      <c r="AQ606" s="62"/>
      <c r="AR606" s="62"/>
      <c r="AS606" s="62"/>
      <c r="AT606" s="62"/>
      <c r="AU606" s="62"/>
      <c r="AV606" s="62"/>
      <c r="AW606" s="62"/>
      <c r="AX606" s="62"/>
      <c r="AY606" s="62"/>
      <c r="AZ606" s="62"/>
      <c r="BA606" s="62"/>
      <c r="BB606" s="62"/>
      <c r="BC606" s="62"/>
      <c r="BD606" s="62"/>
      <c r="BE606" s="62"/>
      <c r="BF606" s="62"/>
      <c r="BG606" s="62"/>
      <c r="BH606" s="62"/>
      <c r="BI606" s="62"/>
      <c r="BJ606" s="62"/>
      <c r="BK606" s="62"/>
      <c r="BL606" s="62"/>
      <c r="BM606" s="62"/>
      <c r="BN606" s="62"/>
      <c r="BO606" s="62"/>
      <c r="BP606" s="62"/>
      <c r="BQ606" s="62"/>
      <c r="BR606" s="62"/>
      <c r="BS606" s="62"/>
      <c r="BT606" s="62"/>
      <c r="BU606" s="62"/>
      <c r="BV606" s="62"/>
      <c r="BW606" s="62"/>
      <c r="BX606" s="62"/>
      <c r="BY606" s="62"/>
    </row>
    <row r="607" spans="1:77" ht="13" thickBot="1" x14ac:dyDescent="0.3">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2"/>
      <c r="AK607" s="62"/>
      <c r="AL607" s="62"/>
      <c r="AM607" s="62"/>
      <c r="AN607" s="62"/>
      <c r="AO607" s="62"/>
      <c r="AP607" s="62"/>
      <c r="AQ607" s="62"/>
      <c r="AR607" s="62"/>
      <c r="AS607" s="62"/>
      <c r="AT607" s="62"/>
      <c r="AU607" s="62"/>
      <c r="AV607" s="62"/>
      <c r="AW607" s="62"/>
      <c r="AX607" s="62"/>
      <c r="AY607" s="62"/>
      <c r="AZ607" s="62"/>
      <c r="BA607" s="62"/>
      <c r="BB607" s="62"/>
      <c r="BC607" s="62"/>
      <c r="BD607" s="62"/>
      <c r="BE607" s="62"/>
      <c r="BF607" s="62"/>
      <c r="BG607" s="62"/>
      <c r="BH607" s="62"/>
      <c r="BI607" s="62"/>
      <c r="BJ607" s="62"/>
      <c r="BK607" s="62"/>
      <c r="BL607" s="62"/>
      <c r="BM607" s="62"/>
      <c r="BN607" s="62"/>
      <c r="BO607" s="62"/>
      <c r="BP607" s="62"/>
      <c r="BQ607" s="62"/>
      <c r="BR607" s="62"/>
      <c r="BS607" s="62"/>
      <c r="BT607" s="62"/>
      <c r="BU607" s="62"/>
      <c r="BV607" s="62"/>
      <c r="BW607" s="62"/>
      <c r="BX607" s="62"/>
      <c r="BY607" s="62"/>
    </row>
    <row r="608" spans="1:77" ht="13" thickBot="1" x14ac:dyDescent="0.3">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2"/>
      <c r="AK608" s="62"/>
      <c r="AL608" s="62"/>
      <c r="AM608" s="62"/>
      <c r="AN608" s="62"/>
      <c r="AO608" s="62"/>
      <c r="AP608" s="62"/>
      <c r="AQ608" s="62"/>
      <c r="AR608" s="62"/>
      <c r="AS608" s="62"/>
      <c r="AT608" s="62"/>
      <c r="AU608" s="62"/>
      <c r="AV608" s="62"/>
      <c r="AW608" s="62"/>
      <c r="AX608" s="62"/>
      <c r="AY608" s="62"/>
      <c r="AZ608" s="62"/>
      <c r="BA608" s="62"/>
      <c r="BB608" s="62"/>
      <c r="BC608" s="62"/>
      <c r="BD608" s="62"/>
      <c r="BE608" s="62"/>
      <c r="BF608" s="62"/>
      <c r="BG608" s="62"/>
      <c r="BH608" s="62"/>
      <c r="BI608" s="62"/>
      <c r="BJ608" s="62"/>
      <c r="BK608" s="62"/>
      <c r="BL608" s="62"/>
      <c r="BM608" s="62"/>
      <c r="BN608" s="62"/>
      <c r="BO608" s="62"/>
      <c r="BP608" s="62"/>
      <c r="BQ608" s="62"/>
      <c r="BR608" s="62"/>
      <c r="BS608" s="62"/>
      <c r="BT608" s="62"/>
      <c r="BU608" s="62"/>
      <c r="BV608" s="62"/>
      <c r="BW608" s="62"/>
      <c r="BX608" s="62"/>
      <c r="BY608" s="62"/>
    </row>
    <row r="609" spans="1:77" ht="13" thickBot="1" x14ac:dyDescent="0.3">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2"/>
      <c r="AK609" s="62"/>
      <c r="AL609" s="62"/>
      <c r="AM609" s="62"/>
      <c r="AN609" s="62"/>
      <c r="AO609" s="62"/>
      <c r="AP609" s="62"/>
      <c r="AQ609" s="62"/>
      <c r="AR609" s="62"/>
      <c r="AS609" s="62"/>
      <c r="AT609" s="62"/>
      <c r="AU609" s="62"/>
      <c r="AV609" s="62"/>
      <c r="AW609" s="62"/>
      <c r="AX609" s="62"/>
      <c r="AY609" s="62"/>
      <c r="AZ609" s="62"/>
      <c r="BA609" s="62"/>
      <c r="BB609" s="62"/>
      <c r="BC609" s="62"/>
      <c r="BD609" s="62"/>
      <c r="BE609" s="62"/>
      <c r="BF609" s="62"/>
      <c r="BG609" s="62"/>
      <c r="BH609" s="62"/>
      <c r="BI609" s="62"/>
      <c r="BJ609" s="62"/>
      <c r="BK609" s="62"/>
      <c r="BL609" s="62"/>
      <c r="BM609" s="62"/>
      <c r="BN609" s="62"/>
      <c r="BO609" s="62"/>
      <c r="BP609" s="62"/>
      <c r="BQ609" s="62"/>
      <c r="BR609" s="62"/>
      <c r="BS609" s="62"/>
      <c r="BT609" s="62"/>
      <c r="BU609" s="62"/>
      <c r="BV609" s="62"/>
      <c r="BW609" s="62"/>
      <c r="BX609" s="62"/>
      <c r="BY609" s="62"/>
    </row>
    <row r="610" spans="1:77" ht="13" thickBot="1" x14ac:dyDescent="0.3">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2"/>
      <c r="AK610" s="62"/>
      <c r="AL610" s="62"/>
      <c r="AM610" s="62"/>
      <c r="AN610" s="62"/>
      <c r="AO610" s="62"/>
      <c r="AP610" s="62"/>
      <c r="AQ610" s="62"/>
      <c r="AR610" s="62"/>
      <c r="AS610" s="62"/>
      <c r="AT610" s="62"/>
      <c r="AU610" s="62"/>
      <c r="AV610" s="62"/>
      <c r="AW610" s="62"/>
      <c r="AX610" s="62"/>
      <c r="AY610" s="62"/>
      <c r="AZ610" s="62"/>
      <c r="BA610" s="62"/>
      <c r="BB610" s="62"/>
      <c r="BC610" s="62"/>
      <c r="BD610" s="62"/>
      <c r="BE610" s="62"/>
      <c r="BF610" s="62"/>
      <c r="BG610" s="62"/>
      <c r="BH610" s="62"/>
      <c r="BI610" s="62"/>
      <c r="BJ610" s="62"/>
      <c r="BK610" s="62"/>
      <c r="BL610" s="62"/>
      <c r="BM610" s="62"/>
      <c r="BN610" s="62"/>
      <c r="BO610" s="62"/>
      <c r="BP610" s="62"/>
      <c r="BQ610" s="62"/>
      <c r="BR610" s="62"/>
      <c r="BS610" s="62"/>
      <c r="BT610" s="62"/>
      <c r="BU610" s="62"/>
      <c r="BV610" s="62"/>
      <c r="BW610" s="62"/>
      <c r="BX610" s="62"/>
      <c r="BY610" s="62"/>
    </row>
    <row r="611" spans="1:77" ht="13" thickBot="1" x14ac:dyDescent="0.3">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2"/>
      <c r="AK611" s="62"/>
      <c r="AL611" s="62"/>
      <c r="AM611" s="62"/>
      <c r="AN611" s="62"/>
      <c r="AO611" s="62"/>
      <c r="AP611" s="62"/>
      <c r="AQ611" s="62"/>
      <c r="AR611" s="62"/>
      <c r="AS611" s="62"/>
      <c r="AT611" s="62"/>
      <c r="AU611" s="62"/>
      <c r="AV611" s="62"/>
      <c r="AW611" s="62"/>
      <c r="AX611" s="62"/>
      <c r="AY611" s="62"/>
      <c r="AZ611" s="62"/>
      <c r="BA611" s="62"/>
      <c r="BB611" s="62"/>
      <c r="BC611" s="62"/>
      <c r="BD611" s="62"/>
      <c r="BE611" s="62"/>
      <c r="BF611" s="62"/>
      <c r="BG611" s="62"/>
      <c r="BH611" s="62"/>
      <c r="BI611" s="62"/>
      <c r="BJ611" s="62"/>
      <c r="BK611" s="62"/>
      <c r="BL611" s="62"/>
      <c r="BM611" s="62"/>
      <c r="BN611" s="62"/>
      <c r="BO611" s="62"/>
      <c r="BP611" s="62"/>
      <c r="BQ611" s="62"/>
      <c r="BR611" s="62"/>
      <c r="BS611" s="62"/>
      <c r="BT611" s="62"/>
      <c r="BU611" s="62"/>
      <c r="BV611" s="62"/>
      <c r="BW611" s="62"/>
      <c r="BX611" s="62"/>
      <c r="BY611" s="62"/>
    </row>
    <row r="612" spans="1:77" ht="13" thickBot="1" x14ac:dyDescent="0.3">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2"/>
      <c r="AK612" s="62"/>
      <c r="AL612" s="62"/>
      <c r="AM612" s="62"/>
      <c r="AN612" s="62"/>
      <c r="AO612" s="62"/>
      <c r="AP612" s="62"/>
      <c r="AQ612" s="62"/>
      <c r="AR612" s="62"/>
      <c r="AS612" s="62"/>
      <c r="AT612" s="62"/>
      <c r="AU612" s="62"/>
      <c r="AV612" s="62"/>
      <c r="AW612" s="62"/>
      <c r="AX612" s="62"/>
      <c r="AY612" s="62"/>
      <c r="AZ612" s="62"/>
      <c r="BA612" s="62"/>
      <c r="BB612" s="62"/>
      <c r="BC612" s="62"/>
      <c r="BD612" s="62"/>
      <c r="BE612" s="62"/>
      <c r="BF612" s="62"/>
      <c r="BG612" s="62"/>
      <c r="BH612" s="62"/>
      <c r="BI612" s="62"/>
      <c r="BJ612" s="62"/>
      <c r="BK612" s="62"/>
      <c r="BL612" s="62"/>
      <c r="BM612" s="62"/>
      <c r="BN612" s="62"/>
      <c r="BO612" s="62"/>
      <c r="BP612" s="62"/>
      <c r="BQ612" s="62"/>
      <c r="BR612" s="62"/>
      <c r="BS612" s="62"/>
      <c r="BT612" s="62"/>
      <c r="BU612" s="62"/>
      <c r="BV612" s="62"/>
      <c r="BW612" s="62"/>
      <c r="BX612" s="62"/>
      <c r="BY612" s="62"/>
    </row>
    <row r="613" spans="1:77" ht="13" thickBot="1" x14ac:dyDescent="0.3">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2"/>
      <c r="AK613" s="62"/>
      <c r="AL613" s="62"/>
      <c r="AM613" s="62"/>
      <c r="AN613" s="62"/>
      <c r="AO613" s="62"/>
      <c r="AP613" s="62"/>
      <c r="AQ613" s="62"/>
      <c r="AR613" s="62"/>
      <c r="AS613" s="62"/>
      <c r="AT613" s="62"/>
      <c r="AU613" s="62"/>
      <c r="AV613" s="62"/>
      <c r="AW613" s="62"/>
      <c r="AX613" s="62"/>
      <c r="AY613" s="62"/>
      <c r="AZ613" s="62"/>
      <c r="BA613" s="62"/>
      <c r="BB613" s="62"/>
      <c r="BC613" s="62"/>
      <c r="BD613" s="62"/>
      <c r="BE613" s="62"/>
      <c r="BF613" s="62"/>
      <c r="BG613" s="62"/>
      <c r="BH613" s="62"/>
      <c r="BI613" s="62"/>
      <c r="BJ613" s="62"/>
      <c r="BK613" s="62"/>
      <c r="BL613" s="62"/>
      <c r="BM613" s="62"/>
      <c r="BN613" s="62"/>
      <c r="BO613" s="62"/>
      <c r="BP613" s="62"/>
      <c r="BQ613" s="62"/>
      <c r="BR613" s="62"/>
      <c r="BS613" s="62"/>
      <c r="BT613" s="62"/>
      <c r="BU613" s="62"/>
      <c r="BV613" s="62"/>
      <c r="BW613" s="62"/>
      <c r="BX613" s="62"/>
      <c r="BY613" s="62"/>
    </row>
    <row r="614" spans="1:77" ht="13" thickBot="1" x14ac:dyDescent="0.3">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2"/>
      <c r="AK614" s="62"/>
      <c r="AL614" s="62"/>
      <c r="AM614" s="62"/>
      <c r="AN614" s="62"/>
      <c r="AO614" s="62"/>
      <c r="AP614" s="62"/>
      <c r="AQ614" s="62"/>
      <c r="AR614" s="62"/>
      <c r="AS614" s="62"/>
      <c r="AT614" s="62"/>
      <c r="AU614" s="62"/>
      <c r="AV614" s="62"/>
      <c r="AW614" s="62"/>
      <c r="AX614" s="62"/>
      <c r="AY614" s="62"/>
      <c r="AZ614" s="62"/>
      <c r="BA614" s="62"/>
      <c r="BB614" s="62"/>
      <c r="BC614" s="62"/>
      <c r="BD614" s="62"/>
      <c r="BE614" s="62"/>
      <c r="BF614" s="62"/>
      <c r="BG614" s="62"/>
      <c r="BH614" s="62"/>
      <c r="BI614" s="62"/>
      <c r="BJ614" s="62"/>
      <c r="BK614" s="62"/>
      <c r="BL614" s="62"/>
      <c r="BM614" s="62"/>
      <c r="BN614" s="62"/>
      <c r="BO614" s="62"/>
      <c r="BP614" s="62"/>
      <c r="BQ614" s="62"/>
      <c r="BR614" s="62"/>
      <c r="BS614" s="62"/>
      <c r="BT614" s="62"/>
      <c r="BU614" s="62"/>
      <c r="BV614" s="62"/>
      <c r="BW614" s="62"/>
      <c r="BX614" s="62"/>
      <c r="BY614" s="62"/>
    </row>
    <row r="615" spans="1:77" ht="13" thickBot="1" x14ac:dyDescent="0.3">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2"/>
      <c r="AK615" s="62"/>
      <c r="AL615" s="62"/>
      <c r="AM615" s="62"/>
      <c r="AN615" s="62"/>
      <c r="AO615" s="62"/>
      <c r="AP615" s="62"/>
      <c r="AQ615" s="62"/>
      <c r="AR615" s="62"/>
      <c r="AS615" s="62"/>
      <c r="AT615" s="62"/>
      <c r="AU615" s="62"/>
      <c r="AV615" s="62"/>
      <c r="AW615" s="62"/>
      <c r="AX615" s="62"/>
      <c r="AY615" s="62"/>
      <c r="AZ615" s="62"/>
      <c r="BA615" s="62"/>
      <c r="BB615" s="62"/>
      <c r="BC615" s="62"/>
      <c r="BD615" s="62"/>
      <c r="BE615" s="62"/>
      <c r="BF615" s="62"/>
      <c r="BG615" s="62"/>
      <c r="BH615" s="62"/>
      <c r="BI615" s="62"/>
      <c r="BJ615" s="62"/>
      <c r="BK615" s="62"/>
      <c r="BL615" s="62"/>
      <c r="BM615" s="62"/>
      <c r="BN615" s="62"/>
      <c r="BO615" s="62"/>
      <c r="BP615" s="62"/>
      <c r="BQ615" s="62"/>
      <c r="BR615" s="62"/>
      <c r="BS615" s="62"/>
      <c r="BT615" s="62"/>
      <c r="BU615" s="62"/>
      <c r="BV615" s="62"/>
      <c r="BW615" s="62"/>
      <c r="BX615" s="62"/>
      <c r="BY615" s="62"/>
    </row>
    <row r="616" spans="1:77" ht="13" thickBot="1" x14ac:dyDescent="0.3">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2"/>
      <c r="AK616" s="62"/>
      <c r="AL616" s="62"/>
      <c r="AM616" s="62"/>
      <c r="AN616" s="62"/>
      <c r="AO616" s="62"/>
      <c r="AP616" s="62"/>
      <c r="AQ616" s="62"/>
      <c r="AR616" s="62"/>
      <c r="AS616" s="62"/>
      <c r="AT616" s="62"/>
      <c r="AU616" s="62"/>
      <c r="AV616" s="62"/>
      <c r="AW616" s="62"/>
      <c r="AX616" s="62"/>
      <c r="AY616" s="62"/>
      <c r="AZ616" s="62"/>
      <c r="BA616" s="62"/>
      <c r="BB616" s="62"/>
      <c r="BC616" s="62"/>
      <c r="BD616" s="62"/>
      <c r="BE616" s="62"/>
      <c r="BF616" s="62"/>
      <c r="BG616" s="62"/>
      <c r="BH616" s="62"/>
      <c r="BI616" s="62"/>
      <c r="BJ616" s="62"/>
      <c r="BK616" s="62"/>
      <c r="BL616" s="62"/>
      <c r="BM616" s="62"/>
      <c r="BN616" s="62"/>
      <c r="BO616" s="62"/>
      <c r="BP616" s="62"/>
      <c r="BQ616" s="62"/>
      <c r="BR616" s="62"/>
      <c r="BS616" s="62"/>
      <c r="BT616" s="62"/>
      <c r="BU616" s="62"/>
      <c r="BV616" s="62"/>
      <c r="BW616" s="62"/>
      <c r="BX616" s="62"/>
      <c r="BY616" s="62"/>
    </row>
    <row r="617" spans="1:77" ht="13" thickBot="1" x14ac:dyDescent="0.3">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2"/>
      <c r="AK617" s="62"/>
      <c r="AL617" s="62"/>
      <c r="AM617" s="62"/>
      <c r="AN617" s="62"/>
      <c r="AO617" s="62"/>
      <c r="AP617" s="62"/>
      <c r="AQ617" s="62"/>
      <c r="AR617" s="62"/>
      <c r="AS617" s="62"/>
      <c r="AT617" s="62"/>
      <c r="AU617" s="62"/>
      <c r="AV617" s="62"/>
      <c r="AW617" s="62"/>
      <c r="AX617" s="62"/>
      <c r="AY617" s="62"/>
      <c r="AZ617" s="62"/>
      <c r="BA617" s="62"/>
      <c r="BB617" s="62"/>
      <c r="BC617" s="62"/>
      <c r="BD617" s="62"/>
      <c r="BE617" s="62"/>
      <c r="BF617" s="62"/>
      <c r="BG617" s="62"/>
      <c r="BH617" s="62"/>
      <c r="BI617" s="62"/>
      <c r="BJ617" s="62"/>
      <c r="BK617" s="62"/>
      <c r="BL617" s="62"/>
      <c r="BM617" s="62"/>
      <c r="BN617" s="62"/>
      <c r="BO617" s="62"/>
      <c r="BP617" s="62"/>
      <c r="BQ617" s="62"/>
      <c r="BR617" s="62"/>
      <c r="BS617" s="62"/>
      <c r="BT617" s="62"/>
      <c r="BU617" s="62"/>
      <c r="BV617" s="62"/>
      <c r="BW617" s="62"/>
      <c r="BX617" s="62"/>
      <c r="BY617" s="62"/>
    </row>
    <row r="618" spans="1:77" ht="13" thickBot="1" x14ac:dyDescent="0.3">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2"/>
      <c r="AK618" s="62"/>
      <c r="AL618" s="62"/>
      <c r="AM618" s="62"/>
      <c r="AN618" s="62"/>
      <c r="AO618" s="62"/>
      <c r="AP618" s="62"/>
      <c r="AQ618" s="62"/>
      <c r="AR618" s="62"/>
      <c r="AS618" s="62"/>
      <c r="AT618" s="62"/>
      <c r="AU618" s="62"/>
      <c r="AV618" s="62"/>
      <c r="AW618" s="62"/>
      <c r="AX618" s="62"/>
      <c r="AY618" s="62"/>
      <c r="AZ618" s="62"/>
      <c r="BA618" s="62"/>
      <c r="BB618" s="62"/>
      <c r="BC618" s="62"/>
      <c r="BD618" s="62"/>
      <c r="BE618" s="62"/>
      <c r="BF618" s="62"/>
      <c r="BG618" s="62"/>
      <c r="BH618" s="62"/>
      <c r="BI618" s="62"/>
      <c r="BJ618" s="62"/>
      <c r="BK618" s="62"/>
      <c r="BL618" s="62"/>
      <c r="BM618" s="62"/>
      <c r="BN618" s="62"/>
      <c r="BO618" s="62"/>
      <c r="BP618" s="62"/>
      <c r="BQ618" s="62"/>
      <c r="BR618" s="62"/>
      <c r="BS618" s="62"/>
      <c r="BT618" s="62"/>
      <c r="BU618" s="62"/>
      <c r="BV618" s="62"/>
      <c r="BW618" s="62"/>
      <c r="BX618" s="62"/>
      <c r="BY618" s="62"/>
    </row>
    <row r="619" spans="1:77" ht="13" thickBot="1" x14ac:dyDescent="0.3">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2"/>
      <c r="AK619" s="62"/>
      <c r="AL619" s="62"/>
      <c r="AM619" s="62"/>
      <c r="AN619" s="62"/>
      <c r="AO619" s="62"/>
      <c r="AP619" s="62"/>
      <c r="AQ619" s="62"/>
      <c r="AR619" s="62"/>
      <c r="AS619" s="62"/>
      <c r="AT619" s="62"/>
      <c r="AU619" s="62"/>
      <c r="AV619" s="62"/>
      <c r="AW619" s="62"/>
      <c r="AX619" s="62"/>
      <c r="AY619" s="62"/>
      <c r="AZ619" s="62"/>
      <c r="BA619" s="62"/>
      <c r="BB619" s="62"/>
      <c r="BC619" s="62"/>
      <c r="BD619" s="62"/>
      <c r="BE619" s="62"/>
      <c r="BF619" s="62"/>
      <c r="BG619" s="62"/>
      <c r="BH619" s="62"/>
      <c r="BI619" s="62"/>
      <c r="BJ619" s="62"/>
      <c r="BK619" s="62"/>
      <c r="BL619" s="62"/>
      <c r="BM619" s="62"/>
      <c r="BN619" s="62"/>
      <c r="BO619" s="62"/>
      <c r="BP619" s="62"/>
      <c r="BQ619" s="62"/>
      <c r="BR619" s="62"/>
      <c r="BS619" s="62"/>
      <c r="BT619" s="62"/>
      <c r="BU619" s="62"/>
      <c r="BV619" s="62"/>
      <c r="BW619" s="62"/>
      <c r="BX619" s="62"/>
      <c r="BY619" s="62"/>
    </row>
    <row r="620" spans="1:77" ht="13" thickBot="1" x14ac:dyDescent="0.3">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2"/>
      <c r="AK620" s="62"/>
      <c r="AL620" s="62"/>
      <c r="AM620" s="62"/>
      <c r="AN620" s="62"/>
      <c r="AO620" s="62"/>
      <c r="AP620" s="62"/>
      <c r="AQ620" s="62"/>
      <c r="AR620" s="62"/>
      <c r="AS620" s="62"/>
      <c r="AT620" s="62"/>
      <c r="AU620" s="62"/>
      <c r="AV620" s="62"/>
      <c r="AW620" s="62"/>
      <c r="AX620" s="62"/>
      <c r="AY620" s="62"/>
      <c r="AZ620" s="62"/>
      <c r="BA620" s="62"/>
      <c r="BB620" s="62"/>
      <c r="BC620" s="62"/>
      <c r="BD620" s="62"/>
      <c r="BE620" s="62"/>
      <c r="BF620" s="62"/>
      <c r="BG620" s="62"/>
      <c r="BH620" s="62"/>
      <c r="BI620" s="62"/>
      <c r="BJ620" s="62"/>
      <c r="BK620" s="62"/>
      <c r="BL620" s="62"/>
      <c r="BM620" s="62"/>
      <c r="BN620" s="62"/>
      <c r="BO620" s="62"/>
      <c r="BP620" s="62"/>
      <c r="BQ620" s="62"/>
      <c r="BR620" s="62"/>
      <c r="BS620" s="62"/>
      <c r="BT620" s="62"/>
      <c r="BU620" s="62"/>
      <c r="BV620" s="62"/>
      <c r="BW620" s="62"/>
      <c r="BX620" s="62"/>
      <c r="BY620" s="62"/>
    </row>
    <row r="621" spans="1:77" ht="13" thickBot="1" x14ac:dyDescent="0.3">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2"/>
      <c r="AK621" s="62"/>
      <c r="AL621" s="62"/>
      <c r="AM621" s="62"/>
      <c r="AN621" s="62"/>
      <c r="AO621" s="62"/>
      <c r="AP621" s="62"/>
      <c r="AQ621" s="62"/>
      <c r="AR621" s="62"/>
      <c r="AS621" s="62"/>
      <c r="AT621" s="62"/>
      <c r="AU621" s="62"/>
      <c r="AV621" s="62"/>
      <c r="AW621" s="62"/>
      <c r="AX621" s="62"/>
      <c r="AY621" s="62"/>
      <c r="AZ621" s="62"/>
      <c r="BA621" s="62"/>
      <c r="BB621" s="62"/>
      <c r="BC621" s="62"/>
      <c r="BD621" s="62"/>
      <c r="BE621" s="62"/>
      <c r="BF621" s="62"/>
      <c r="BG621" s="62"/>
      <c r="BH621" s="62"/>
      <c r="BI621" s="62"/>
      <c r="BJ621" s="62"/>
      <c r="BK621" s="62"/>
      <c r="BL621" s="62"/>
      <c r="BM621" s="62"/>
      <c r="BN621" s="62"/>
      <c r="BO621" s="62"/>
      <c r="BP621" s="62"/>
      <c r="BQ621" s="62"/>
      <c r="BR621" s="62"/>
      <c r="BS621" s="62"/>
      <c r="BT621" s="62"/>
      <c r="BU621" s="62"/>
      <c r="BV621" s="62"/>
      <c r="BW621" s="62"/>
      <c r="BX621" s="62"/>
      <c r="BY621" s="62"/>
    </row>
    <row r="622" spans="1:77" ht="13" thickBot="1" x14ac:dyDescent="0.3">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2"/>
      <c r="AK622" s="62"/>
      <c r="AL622" s="62"/>
      <c r="AM622" s="62"/>
      <c r="AN622" s="62"/>
      <c r="AO622" s="62"/>
      <c r="AP622" s="62"/>
      <c r="AQ622" s="62"/>
      <c r="AR622" s="62"/>
      <c r="AS622" s="62"/>
      <c r="AT622" s="62"/>
      <c r="AU622" s="62"/>
      <c r="AV622" s="62"/>
      <c r="AW622" s="62"/>
      <c r="AX622" s="62"/>
      <c r="AY622" s="62"/>
      <c r="AZ622" s="62"/>
      <c r="BA622" s="62"/>
      <c r="BB622" s="62"/>
      <c r="BC622" s="62"/>
      <c r="BD622" s="62"/>
      <c r="BE622" s="62"/>
      <c r="BF622" s="62"/>
      <c r="BG622" s="62"/>
      <c r="BH622" s="62"/>
      <c r="BI622" s="62"/>
      <c r="BJ622" s="62"/>
      <c r="BK622" s="62"/>
      <c r="BL622" s="62"/>
      <c r="BM622" s="62"/>
      <c r="BN622" s="62"/>
      <c r="BO622" s="62"/>
      <c r="BP622" s="62"/>
      <c r="BQ622" s="62"/>
      <c r="BR622" s="62"/>
      <c r="BS622" s="62"/>
      <c r="BT622" s="62"/>
      <c r="BU622" s="62"/>
      <c r="BV622" s="62"/>
      <c r="BW622" s="62"/>
      <c r="BX622" s="62"/>
      <c r="BY622" s="62"/>
    </row>
    <row r="623" spans="1:77" ht="13" thickBot="1" x14ac:dyDescent="0.3">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2"/>
      <c r="AK623" s="62"/>
      <c r="AL623" s="62"/>
      <c r="AM623" s="62"/>
      <c r="AN623" s="62"/>
      <c r="AO623" s="62"/>
      <c r="AP623" s="62"/>
      <c r="AQ623" s="62"/>
      <c r="AR623" s="62"/>
      <c r="AS623" s="62"/>
      <c r="AT623" s="62"/>
      <c r="AU623" s="62"/>
      <c r="AV623" s="62"/>
      <c r="AW623" s="62"/>
      <c r="AX623" s="62"/>
      <c r="AY623" s="62"/>
      <c r="AZ623" s="62"/>
      <c r="BA623" s="62"/>
      <c r="BB623" s="62"/>
      <c r="BC623" s="62"/>
      <c r="BD623" s="62"/>
      <c r="BE623" s="62"/>
      <c r="BF623" s="62"/>
      <c r="BG623" s="62"/>
      <c r="BH623" s="62"/>
      <c r="BI623" s="62"/>
      <c r="BJ623" s="62"/>
      <c r="BK623" s="62"/>
      <c r="BL623" s="62"/>
      <c r="BM623" s="62"/>
      <c r="BN623" s="62"/>
      <c r="BO623" s="62"/>
      <c r="BP623" s="62"/>
      <c r="BQ623" s="62"/>
      <c r="BR623" s="62"/>
      <c r="BS623" s="62"/>
      <c r="BT623" s="62"/>
      <c r="BU623" s="62"/>
      <c r="BV623" s="62"/>
      <c r="BW623" s="62"/>
      <c r="BX623" s="62"/>
      <c r="BY623" s="62"/>
    </row>
    <row r="624" spans="1:77" ht="13" thickBot="1" x14ac:dyDescent="0.3">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2"/>
      <c r="AK624" s="62"/>
      <c r="AL624" s="62"/>
      <c r="AM624" s="62"/>
      <c r="AN624" s="62"/>
      <c r="AO624" s="62"/>
      <c r="AP624" s="62"/>
      <c r="AQ624" s="62"/>
      <c r="AR624" s="62"/>
      <c r="AS624" s="62"/>
      <c r="AT624" s="62"/>
      <c r="AU624" s="62"/>
      <c r="AV624" s="62"/>
      <c r="AW624" s="62"/>
      <c r="AX624" s="62"/>
      <c r="AY624" s="62"/>
      <c r="AZ624" s="62"/>
      <c r="BA624" s="62"/>
      <c r="BB624" s="62"/>
      <c r="BC624" s="62"/>
      <c r="BD624" s="62"/>
      <c r="BE624" s="62"/>
      <c r="BF624" s="62"/>
      <c r="BG624" s="62"/>
      <c r="BH624" s="62"/>
      <c r="BI624" s="62"/>
      <c r="BJ624" s="62"/>
      <c r="BK624" s="62"/>
      <c r="BL624" s="62"/>
      <c r="BM624" s="62"/>
      <c r="BN624" s="62"/>
      <c r="BO624" s="62"/>
      <c r="BP624" s="62"/>
      <c r="BQ624" s="62"/>
      <c r="BR624" s="62"/>
      <c r="BS624" s="62"/>
      <c r="BT624" s="62"/>
      <c r="BU624" s="62"/>
      <c r="BV624" s="62"/>
      <c r="BW624" s="62"/>
      <c r="BX624" s="62"/>
      <c r="BY624" s="62"/>
    </row>
    <row r="625" spans="1:77" ht="13" thickBot="1" x14ac:dyDescent="0.3">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c r="AR625" s="62"/>
      <c r="AS625" s="62"/>
      <c r="AT625" s="62"/>
      <c r="AU625" s="62"/>
      <c r="AV625" s="62"/>
      <c r="AW625" s="62"/>
      <c r="AX625" s="62"/>
      <c r="AY625" s="62"/>
      <c r="AZ625" s="62"/>
      <c r="BA625" s="62"/>
      <c r="BB625" s="62"/>
      <c r="BC625" s="62"/>
      <c r="BD625" s="62"/>
      <c r="BE625" s="62"/>
      <c r="BF625" s="62"/>
      <c r="BG625" s="62"/>
      <c r="BH625" s="62"/>
      <c r="BI625" s="62"/>
      <c r="BJ625" s="62"/>
      <c r="BK625" s="62"/>
      <c r="BL625" s="62"/>
      <c r="BM625" s="62"/>
      <c r="BN625" s="62"/>
      <c r="BO625" s="62"/>
      <c r="BP625" s="62"/>
      <c r="BQ625" s="62"/>
      <c r="BR625" s="62"/>
      <c r="BS625" s="62"/>
      <c r="BT625" s="62"/>
      <c r="BU625" s="62"/>
      <c r="BV625" s="62"/>
      <c r="BW625" s="62"/>
      <c r="BX625" s="62"/>
      <c r="BY625" s="62"/>
    </row>
    <row r="626" spans="1:77" ht="13" thickBot="1" x14ac:dyDescent="0.3">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2"/>
      <c r="AK626" s="62"/>
      <c r="AL626" s="62"/>
      <c r="AM626" s="62"/>
      <c r="AN626" s="62"/>
      <c r="AO626" s="62"/>
      <c r="AP626" s="62"/>
      <c r="AQ626" s="62"/>
      <c r="AR626" s="62"/>
      <c r="AS626" s="62"/>
      <c r="AT626" s="62"/>
      <c r="AU626" s="62"/>
      <c r="AV626" s="62"/>
      <c r="AW626" s="62"/>
      <c r="AX626" s="62"/>
      <c r="AY626" s="62"/>
      <c r="AZ626" s="62"/>
      <c r="BA626" s="62"/>
      <c r="BB626" s="62"/>
      <c r="BC626" s="62"/>
      <c r="BD626" s="62"/>
      <c r="BE626" s="62"/>
      <c r="BF626" s="62"/>
      <c r="BG626" s="62"/>
      <c r="BH626" s="62"/>
      <c r="BI626" s="62"/>
      <c r="BJ626" s="62"/>
      <c r="BK626" s="62"/>
      <c r="BL626" s="62"/>
      <c r="BM626" s="62"/>
      <c r="BN626" s="62"/>
      <c r="BO626" s="62"/>
      <c r="BP626" s="62"/>
      <c r="BQ626" s="62"/>
      <c r="BR626" s="62"/>
      <c r="BS626" s="62"/>
      <c r="BT626" s="62"/>
      <c r="BU626" s="62"/>
      <c r="BV626" s="62"/>
      <c r="BW626" s="62"/>
      <c r="BX626" s="62"/>
      <c r="BY626" s="62"/>
    </row>
    <row r="627" spans="1:77" ht="13" thickBot="1" x14ac:dyDescent="0.3">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2"/>
      <c r="AK627" s="62"/>
      <c r="AL627" s="62"/>
      <c r="AM627" s="62"/>
      <c r="AN627" s="62"/>
      <c r="AO627" s="62"/>
      <c r="AP627" s="62"/>
      <c r="AQ627" s="62"/>
      <c r="AR627" s="62"/>
      <c r="AS627" s="62"/>
      <c r="AT627" s="62"/>
      <c r="AU627" s="62"/>
      <c r="AV627" s="62"/>
      <c r="AW627" s="62"/>
      <c r="AX627" s="62"/>
      <c r="AY627" s="62"/>
      <c r="AZ627" s="62"/>
      <c r="BA627" s="62"/>
      <c r="BB627" s="62"/>
      <c r="BC627" s="62"/>
      <c r="BD627" s="62"/>
      <c r="BE627" s="62"/>
      <c r="BF627" s="62"/>
      <c r="BG627" s="62"/>
      <c r="BH627" s="62"/>
      <c r="BI627" s="62"/>
      <c r="BJ627" s="62"/>
      <c r="BK627" s="62"/>
      <c r="BL627" s="62"/>
      <c r="BM627" s="62"/>
      <c r="BN627" s="62"/>
      <c r="BO627" s="62"/>
      <c r="BP627" s="62"/>
      <c r="BQ627" s="62"/>
      <c r="BR627" s="62"/>
      <c r="BS627" s="62"/>
      <c r="BT627" s="62"/>
      <c r="BU627" s="62"/>
      <c r="BV627" s="62"/>
      <c r="BW627" s="62"/>
      <c r="BX627" s="62"/>
      <c r="BY627" s="62"/>
    </row>
    <row r="628" spans="1:77" ht="13" thickBot="1" x14ac:dyDescent="0.3">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2"/>
      <c r="AK628" s="62"/>
      <c r="AL628" s="62"/>
      <c r="AM628" s="62"/>
      <c r="AN628" s="62"/>
      <c r="AO628" s="62"/>
      <c r="AP628" s="62"/>
      <c r="AQ628" s="62"/>
      <c r="AR628" s="62"/>
      <c r="AS628" s="62"/>
      <c r="AT628" s="62"/>
      <c r="AU628" s="62"/>
      <c r="AV628" s="62"/>
      <c r="AW628" s="62"/>
      <c r="AX628" s="62"/>
      <c r="AY628" s="62"/>
      <c r="AZ628" s="62"/>
      <c r="BA628" s="62"/>
      <c r="BB628" s="62"/>
      <c r="BC628" s="62"/>
      <c r="BD628" s="62"/>
      <c r="BE628" s="62"/>
      <c r="BF628" s="62"/>
      <c r="BG628" s="62"/>
      <c r="BH628" s="62"/>
      <c r="BI628" s="62"/>
      <c r="BJ628" s="62"/>
      <c r="BK628" s="62"/>
      <c r="BL628" s="62"/>
      <c r="BM628" s="62"/>
      <c r="BN628" s="62"/>
      <c r="BO628" s="62"/>
      <c r="BP628" s="62"/>
      <c r="BQ628" s="62"/>
      <c r="BR628" s="62"/>
      <c r="BS628" s="62"/>
      <c r="BT628" s="62"/>
      <c r="BU628" s="62"/>
      <c r="BV628" s="62"/>
      <c r="BW628" s="62"/>
      <c r="BX628" s="62"/>
      <c r="BY628" s="62"/>
    </row>
    <row r="629" spans="1:77" ht="13" thickBot="1" x14ac:dyDescent="0.3">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2"/>
      <c r="AK629" s="62"/>
      <c r="AL629" s="62"/>
      <c r="AM629" s="62"/>
      <c r="AN629" s="62"/>
      <c r="AO629" s="62"/>
      <c r="AP629" s="62"/>
      <c r="AQ629" s="62"/>
      <c r="AR629" s="62"/>
      <c r="AS629" s="62"/>
      <c r="AT629" s="62"/>
      <c r="AU629" s="62"/>
      <c r="AV629" s="62"/>
      <c r="AW629" s="62"/>
      <c r="AX629" s="62"/>
      <c r="AY629" s="62"/>
      <c r="AZ629" s="62"/>
      <c r="BA629" s="62"/>
      <c r="BB629" s="62"/>
      <c r="BC629" s="62"/>
      <c r="BD629" s="62"/>
      <c r="BE629" s="62"/>
      <c r="BF629" s="62"/>
      <c r="BG629" s="62"/>
      <c r="BH629" s="62"/>
      <c r="BI629" s="62"/>
      <c r="BJ629" s="62"/>
      <c r="BK629" s="62"/>
      <c r="BL629" s="62"/>
      <c r="BM629" s="62"/>
      <c r="BN629" s="62"/>
      <c r="BO629" s="62"/>
      <c r="BP629" s="62"/>
      <c r="BQ629" s="62"/>
      <c r="BR629" s="62"/>
      <c r="BS629" s="62"/>
      <c r="BT629" s="62"/>
      <c r="BU629" s="62"/>
      <c r="BV629" s="62"/>
      <c r="BW629" s="62"/>
      <c r="BX629" s="62"/>
      <c r="BY629" s="62"/>
    </row>
    <row r="630" spans="1:77" ht="13" thickBot="1" x14ac:dyDescent="0.3">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2"/>
      <c r="AK630" s="62"/>
      <c r="AL630" s="62"/>
      <c r="AM630" s="62"/>
      <c r="AN630" s="62"/>
      <c r="AO630" s="62"/>
      <c r="AP630" s="62"/>
      <c r="AQ630" s="62"/>
      <c r="AR630" s="62"/>
      <c r="AS630" s="62"/>
      <c r="AT630" s="62"/>
      <c r="AU630" s="62"/>
      <c r="AV630" s="62"/>
      <c r="AW630" s="62"/>
      <c r="AX630" s="62"/>
      <c r="AY630" s="62"/>
      <c r="AZ630" s="62"/>
      <c r="BA630" s="62"/>
      <c r="BB630" s="62"/>
      <c r="BC630" s="62"/>
      <c r="BD630" s="62"/>
      <c r="BE630" s="62"/>
      <c r="BF630" s="62"/>
      <c r="BG630" s="62"/>
      <c r="BH630" s="62"/>
      <c r="BI630" s="62"/>
      <c r="BJ630" s="62"/>
      <c r="BK630" s="62"/>
      <c r="BL630" s="62"/>
      <c r="BM630" s="62"/>
      <c r="BN630" s="62"/>
      <c r="BO630" s="62"/>
      <c r="BP630" s="62"/>
      <c r="BQ630" s="62"/>
      <c r="BR630" s="62"/>
      <c r="BS630" s="62"/>
      <c r="BT630" s="62"/>
      <c r="BU630" s="62"/>
      <c r="BV630" s="62"/>
      <c r="BW630" s="62"/>
      <c r="BX630" s="62"/>
      <c r="BY630" s="62"/>
    </row>
    <row r="631" spans="1:77" ht="13" thickBot="1" x14ac:dyDescent="0.3">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2"/>
      <c r="AK631" s="62"/>
      <c r="AL631" s="62"/>
      <c r="AM631" s="62"/>
      <c r="AN631" s="62"/>
      <c r="AO631" s="62"/>
      <c r="AP631" s="62"/>
      <c r="AQ631" s="62"/>
      <c r="AR631" s="62"/>
      <c r="AS631" s="62"/>
      <c r="AT631" s="62"/>
      <c r="AU631" s="62"/>
      <c r="AV631" s="62"/>
      <c r="AW631" s="62"/>
      <c r="AX631" s="62"/>
      <c r="AY631" s="62"/>
      <c r="AZ631" s="62"/>
      <c r="BA631" s="62"/>
      <c r="BB631" s="62"/>
      <c r="BC631" s="62"/>
      <c r="BD631" s="62"/>
      <c r="BE631" s="62"/>
      <c r="BF631" s="62"/>
      <c r="BG631" s="62"/>
      <c r="BH631" s="62"/>
      <c r="BI631" s="62"/>
      <c r="BJ631" s="62"/>
      <c r="BK631" s="62"/>
      <c r="BL631" s="62"/>
      <c r="BM631" s="62"/>
      <c r="BN631" s="62"/>
      <c r="BO631" s="62"/>
      <c r="BP631" s="62"/>
      <c r="BQ631" s="62"/>
      <c r="BR631" s="62"/>
      <c r="BS631" s="62"/>
      <c r="BT631" s="62"/>
      <c r="BU631" s="62"/>
      <c r="BV631" s="62"/>
      <c r="BW631" s="62"/>
      <c r="BX631" s="62"/>
      <c r="BY631" s="62"/>
    </row>
    <row r="632" spans="1:77" ht="13" thickBot="1" x14ac:dyDescent="0.3">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2"/>
      <c r="AI632" s="62"/>
      <c r="AJ632" s="62"/>
      <c r="AK632" s="62"/>
      <c r="AL632" s="62"/>
      <c r="AM632" s="62"/>
      <c r="AN632" s="62"/>
      <c r="AO632" s="62"/>
      <c r="AP632" s="62"/>
      <c r="AQ632" s="62"/>
      <c r="AR632" s="62"/>
      <c r="AS632" s="62"/>
      <c r="AT632" s="62"/>
      <c r="AU632" s="62"/>
      <c r="AV632" s="62"/>
      <c r="AW632" s="62"/>
      <c r="AX632" s="62"/>
      <c r="AY632" s="62"/>
      <c r="AZ632" s="62"/>
      <c r="BA632" s="62"/>
      <c r="BB632" s="62"/>
      <c r="BC632" s="62"/>
      <c r="BD632" s="62"/>
      <c r="BE632" s="62"/>
      <c r="BF632" s="62"/>
      <c r="BG632" s="62"/>
      <c r="BH632" s="62"/>
      <c r="BI632" s="62"/>
      <c r="BJ632" s="62"/>
      <c r="BK632" s="62"/>
      <c r="BL632" s="62"/>
      <c r="BM632" s="62"/>
      <c r="BN632" s="62"/>
      <c r="BO632" s="62"/>
      <c r="BP632" s="62"/>
      <c r="BQ632" s="62"/>
      <c r="BR632" s="62"/>
      <c r="BS632" s="62"/>
      <c r="BT632" s="62"/>
      <c r="BU632" s="62"/>
      <c r="BV632" s="62"/>
      <c r="BW632" s="62"/>
      <c r="BX632" s="62"/>
      <c r="BY632" s="62"/>
    </row>
    <row r="633" spans="1:77" ht="13" thickBot="1" x14ac:dyDescent="0.3">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2"/>
      <c r="AI633" s="62"/>
      <c r="AJ633" s="62"/>
      <c r="AK633" s="62"/>
      <c r="AL633" s="62"/>
      <c r="AM633" s="62"/>
      <c r="AN633" s="62"/>
      <c r="AO633" s="62"/>
      <c r="AP633" s="62"/>
      <c r="AQ633" s="62"/>
      <c r="AR633" s="62"/>
      <c r="AS633" s="62"/>
      <c r="AT633" s="62"/>
      <c r="AU633" s="62"/>
      <c r="AV633" s="62"/>
      <c r="AW633" s="62"/>
      <c r="AX633" s="62"/>
      <c r="AY633" s="62"/>
      <c r="AZ633" s="62"/>
      <c r="BA633" s="62"/>
      <c r="BB633" s="62"/>
      <c r="BC633" s="62"/>
      <c r="BD633" s="62"/>
      <c r="BE633" s="62"/>
      <c r="BF633" s="62"/>
      <c r="BG633" s="62"/>
      <c r="BH633" s="62"/>
      <c r="BI633" s="62"/>
      <c r="BJ633" s="62"/>
      <c r="BK633" s="62"/>
      <c r="BL633" s="62"/>
      <c r="BM633" s="62"/>
      <c r="BN633" s="62"/>
      <c r="BO633" s="62"/>
      <c r="BP633" s="62"/>
      <c r="BQ633" s="62"/>
      <c r="BR633" s="62"/>
      <c r="BS633" s="62"/>
      <c r="BT633" s="62"/>
      <c r="BU633" s="62"/>
      <c r="BV633" s="62"/>
      <c r="BW633" s="62"/>
      <c r="BX633" s="62"/>
      <c r="BY633" s="62"/>
    </row>
    <row r="634" spans="1:77" ht="13" thickBot="1" x14ac:dyDescent="0.3">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2"/>
      <c r="AI634" s="62"/>
      <c r="AJ634" s="62"/>
      <c r="AK634" s="62"/>
      <c r="AL634" s="62"/>
      <c r="AM634" s="62"/>
      <c r="AN634" s="62"/>
      <c r="AO634" s="62"/>
      <c r="AP634" s="62"/>
      <c r="AQ634" s="62"/>
      <c r="AR634" s="62"/>
      <c r="AS634" s="62"/>
      <c r="AT634" s="62"/>
      <c r="AU634" s="62"/>
      <c r="AV634" s="62"/>
      <c r="AW634" s="62"/>
      <c r="AX634" s="62"/>
      <c r="AY634" s="62"/>
      <c r="AZ634" s="62"/>
      <c r="BA634" s="62"/>
      <c r="BB634" s="62"/>
      <c r="BC634" s="62"/>
      <c r="BD634" s="62"/>
      <c r="BE634" s="62"/>
      <c r="BF634" s="62"/>
      <c r="BG634" s="62"/>
      <c r="BH634" s="62"/>
      <c r="BI634" s="62"/>
      <c r="BJ634" s="62"/>
      <c r="BK634" s="62"/>
      <c r="BL634" s="62"/>
      <c r="BM634" s="62"/>
      <c r="BN634" s="62"/>
      <c r="BO634" s="62"/>
      <c r="BP634" s="62"/>
      <c r="BQ634" s="62"/>
      <c r="BR634" s="62"/>
      <c r="BS634" s="62"/>
      <c r="BT634" s="62"/>
      <c r="BU634" s="62"/>
      <c r="BV634" s="62"/>
      <c r="BW634" s="62"/>
      <c r="BX634" s="62"/>
      <c r="BY634" s="62"/>
    </row>
    <row r="635" spans="1:77" ht="13" thickBot="1" x14ac:dyDescent="0.3">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2"/>
      <c r="AI635" s="62"/>
      <c r="AJ635" s="62"/>
      <c r="AK635" s="62"/>
      <c r="AL635" s="62"/>
      <c r="AM635" s="62"/>
      <c r="AN635" s="62"/>
      <c r="AO635" s="62"/>
      <c r="AP635" s="62"/>
      <c r="AQ635" s="62"/>
      <c r="AR635" s="62"/>
      <c r="AS635" s="62"/>
      <c r="AT635" s="62"/>
      <c r="AU635" s="62"/>
      <c r="AV635" s="62"/>
      <c r="AW635" s="62"/>
      <c r="AX635" s="62"/>
      <c r="AY635" s="62"/>
      <c r="AZ635" s="62"/>
      <c r="BA635" s="62"/>
      <c r="BB635" s="62"/>
      <c r="BC635" s="62"/>
      <c r="BD635" s="62"/>
      <c r="BE635" s="62"/>
      <c r="BF635" s="62"/>
      <c r="BG635" s="62"/>
      <c r="BH635" s="62"/>
      <c r="BI635" s="62"/>
      <c r="BJ635" s="62"/>
      <c r="BK635" s="62"/>
      <c r="BL635" s="62"/>
      <c r="BM635" s="62"/>
      <c r="BN635" s="62"/>
      <c r="BO635" s="62"/>
      <c r="BP635" s="62"/>
      <c r="BQ635" s="62"/>
      <c r="BR635" s="62"/>
      <c r="BS635" s="62"/>
      <c r="BT635" s="62"/>
      <c r="BU635" s="62"/>
      <c r="BV635" s="62"/>
      <c r="BW635" s="62"/>
      <c r="BX635" s="62"/>
      <c r="BY635" s="62"/>
    </row>
    <row r="636" spans="1:77" ht="13" thickBot="1" x14ac:dyDescent="0.3">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c r="AR636" s="62"/>
      <c r="AS636" s="62"/>
      <c r="AT636" s="62"/>
      <c r="AU636" s="62"/>
      <c r="AV636" s="62"/>
      <c r="AW636" s="62"/>
      <c r="AX636" s="62"/>
      <c r="AY636" s="62"/>
      <c r="AZ636" s="62"/>
      <c r="BA636" s="62"/>
      <c r="BB636" s="62"/>
      <c r="BC636" s="62"/>
      <c r="BD636" s="62"/>
      <c r="BE636" s="62"/>
      <c r="BF636" s="62"/>
      <c r="BG636" s="62"/>
      <c r="BH636" s="62"/>
      <c r="BI636" s="62"/>
      <c r="BJ636" s="62"/>
      <c r="BK636" s="62"/>
      <c r="BL636" s="62"/>
      <c r="BM636" s="62"/>
      <c r="BN636" s="62"/>
      <c r="BO636" s="62"/>
      <c r="BP636" s="62"/>
      <c r="BQ636" s="62"/>
      <c r="BR636" s="62"/>
      <c r="BS636" s="62"/>
      <c r="BT636" s="62"/>
      <c r="BU636" s="62"/>
      <c r="BV636" s="62"/>
      <c r="BW636" s="62"/>
      <c r="BX636" s="62"/>
      <c r="BY636" s="62"/>
    </row>
    <row r="637" spans="1:77" ht="13" thickBot="1" x14ac:dyDescent="0.3">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2"/>
      <c r="AK637" s="62"/>
      <c r="AL637" s="62"/>
      <c r="AM637" s="62"/>
      <c r="AN637" s="62"/>
      <c r="AO637" s="62"/>
      <c r="AP637" s="62"/>
      <c r="AQ637" s="62"/>
      <c r="AR637" s="62"/>
      <c r="AS637" s="62"/>
      <c r="AT637" s="62"/>
      <c r="AU637" s="62"/>
      <c r="AV637" s="62"/>
      <c r="AW637" s="62"/>
      <c r="AX637" s="62"/>
      <c r="AY637" s="62"/>
      <c r="AZ637" s="62"/>
      <c r="BA637" s="62"/>
      <c r="BB637" s="62"/>
      <c r="BC637" s="62"/>
      <c r="BD637" s="62"/>
      <c r="BE637" s="62"/>
      <c r="BF637" s="62"/>
      <c r="BG637" s="62"/>
      <c r="BH637" s="62"/>
      <c r="BI637" s="62"/>
      <c r="BJ637" s="62"/>
      <c r="BK637" s="62"/>
      <c r="BL637" s="62"/>
      <c r="BM637" s="62"/>
      <c r="BN637" s="62"/>
      <c r="BO637" s="62"/>
      <c r="BP637" s="62"/>
      <c r="BQ637" s="62"/>
      <c r="BR637" s="62"/>
      <c r="BS637" s="62"/>
      <c r="BT637" s="62"/>
      <c r="BU637" s="62"/>
      <c r="BV637" s="62"/>
      <c r="BW637" s="62"/>
      <c r="BX637" s="62"/>
      <c r="BY637" s="62"/>
    </row>
    <row r="638" spans="1:77" ht="13" thickBot="1" x14ac:dyDescent="0.3">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2"/>
      <c r="AK638" s="62"/>
      <c r="AL638" s="62"/>
      <c r="AM638" s="62"/>
      <c r="AN638" s="62"/>
      <c r="AO638" s="62"/>
      <c r="AP638" s="62"/>
      <c r="AQ638" s="62"/>
      <c r="AR638" s="62"/>
      <c r="AS638" s="62"/>
      <c r="AT638" s="62"/>
      <c r="AU638" s="62"/>
      <c r="AV638" s="62"/>
      <c r="AW638" s="62"/>
      <c r="AX638" s="62"/>
      <c r="AY638" s="62"/>
      <c r="AZ638" s="62"/>
      <c r="BA638" s="62"/>
      <c r="BB638" s="62"/>
      <c r="BC638" s="62"/>
      <c r="BD638" s="62"/>
      <c r="BE638" s="62"/>
      <c r="BF638" s="62"/>
      <c r="BG638" s="62"/>
      <c r="BH638" s="62"/>
      <c r="BI638" s="62"/>
      <c r="BJ638" s="62"/>
      <c r="BK638" s="62"/>
      <c r="BL638" s="62"/>
      <c r="BM638" s="62"/>
      <c r="BN638" s="62"/>
      <c r="BO638" s="62"/>
      <c r="BP638" s="62"/>
      <c r="BQ638" s="62"/>
      <c r="BR638" s="62"/>
      <c r="BS638" s="62"/>
      <c r="BT638" s="62"/>
      <c r="BU638" s="62"/>
      <c r="BV638" s="62"/>
      <c r="BW638" s="62"/>
      <c r="BX638" s="62"/>
      <c r="BY638" s="62"/>
    </row>
    <row r="639" spans="1:77" ht="13" thickBot="1" x14ac:dyDescent="0.3">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2"/>
      <c r="AK639" s="62"/>
      <c r="AL639" s="62"/>
      <c r="AM639" s="62"/>
      <c r="AN639" s="62"/>
      <c r="AO639" s="62"/>
      <c r="AP639" s="62"/>
      <c r="AQ639" s="62"/>
      <c r="AR639" s="62"/>
      <c r="AS639" s="62"/>
      <c r="AT639" s="62"/>
      <c r="AU639" s="62"/>
      <c r="AV639" s="62"/>
      <c r="AW639" s="62"/>
      <c r="AX639" s="62"/>
      <c r="AY639" s="62"/>
      <c r="AZ639" s="62"/>
      <c r="BA639" s="62"/>
      <c r="BB639" s="62"/>
      <c r="BC639" s="62"/>
      <c r="BD639" s="62"/>
      <c r="BE639" s="62"/>
      <c r="BF639" s="62"/>
      <c r="BG639" s="62"/>
      <c r="BH639" s="62"/>
      <c r="BI639" s="62"/>
      <c r="BJ639" s="62"/>
      <c r="BK639" s="62"/>
      <c r="BL639" s="62"/>
      <c r="BM639" s="62"/>
      <c r="BN639" s="62"/>
      <c r="BO639" s="62"/>
      <c r="BP639" s="62"/>
      <c r="BQ639" s="62"/>
      <c r="BR639" s="62"/>
      <c r="BS639" s="62"/>
      <c r="BT639" s="62"/>
      <c r="BU639" s="62"/>
      <c r="BV639" s="62"/>
      <c r="BW639" s="62"/>
      <c r="BX639" s="62"/>
      <c r="BY639" s="62"/>
    </row>
    <row r="640" spans="1:77" ht="13" thickBot="1" x14ac:dyDescent="0.3">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2"/>
      <c r="AK640" s="62"/>
      <c r="AL640" s="62"/>
      <c r="AM640" s="62"/>
      <c r="AN640" s="62"/>
      <c r="AO640" s="62"/>
      <c r="AP640" s="62"/>
      <c r="AQ640" s="62"/>
      <c r="AR640" s="62"/>
      <c r="AS640" s="62"/>
      <c r="AT640" s="62"/>
      <c r="AU640" s="62"/>
      <c r="AV640" s="62"/>
      <c r="AW640" s="62"/>
      <c r="AX640" s="62"/>
      <c r="AY640" s="62"/>
      <c r="AZ640" s="62"/>
      <c r="BA640" s="62"/>
      <c r="BB640" s="62"/>
      <c r="BC640" s="62"/>
      <c r="BD640" s="62"/>
      <c r="BE640" s="62"/>
      <c r="BF640" s="62"/>
      <c r="BG640" s="62"/>
      <c r="BH640" s="62"/>
      <c r="BI640" s="62"/>
      <c r="BJ640" s="62"/>
      <c r="BK640" s="62"/>
      <c r="BL640" s="62"/>
      <c r="BM640" s="62"/>
      <c r="BN640" s="62"/>
      <c r="BO640" s="62"/>
      <c r="BP640" s="62"/>
      <c r="BQ640" s="62"/>
      <c r="BR640" s="62"/>
      <c r="BS640" s="62"/>
      <c r="BT640" s="62"/>
      <c r="BU640" s="62"/>
      <c r="BV640" s="62"/>
      <c r="BW640" s="62"/>
      <c r="BX640" s="62"/>
      <c r="BY640" s="62"/>
    </row>
    <row r="641" spans="1:77" ht="13" thickBot="1" x14ac:dyDescent="0.3">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2"/>
      <c r="AK641" s="62"/>
      <c r="AL641" s="62"/>
      <c r="AM641" s="62"/>
      <c r="AN641" s="62"/>
      <c r="AO641" s="62"/>
      <c r="AP641" s="62"/>
      <c r="AQ641" s="62"/>
      <c r="AR641" s="62"/>
      <c r="AS641" s="62"/>
      <c r="AT641" s="62"/>
      <c r="AU641" s="62"/>
      <c r="AV641" s="62"/>
      <c r="AW641" s="62"/>
      <c r="AX641" s="62"/>
      <c r="AY641" s="62"/>
      <c r="AZ641" s="62"/>
      <c r="BA641" s="62"/>
      <c r="BB641" s="62"/>
      <c r="BC641" s="62"/>
      <c r="BD641" s="62"/>
      <c r="BE641" s="62"/>
      <c r="BF641" s="62"/>
      <c r="BG641" s="62"/>
      <c r="BH641" s="62"/>
      <c r="BI641" s="62"/>
      <c r="BJ641" s="62"/>
      <c r="BK641" s="62"/>
      <c r="BL641" s="62"/>
      <c r="BM641" s="62"/>
      <c r="BN641" s="62"/>
      <c r="BO641" s="62"/>
      <c r="BP641" s="62"/>
      <c r="BQ641" s="62"/>
      <c r="BR641" s="62"/>
      <c r="BS641" s="62"/>
      <c r="BT641" s="62"/>
      <c r="BU641" s="62"/>
      <c r="BV641" s="62"/>
      <c r="BW641" s="62"/>
      <c r="BX641" s="62"/>
      <c r="BY641" s="62"/>
    </row>
    <row r="642" spans="1:77" ht="13" thickBot="1" x14ac:dyDescent="0.3">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2"/>
      <c r="AK642" s="62"/>
      <c r="AL642" s="62"/>
      <c r="AM642" s="62"/>
      <c r="AN642" s="62"/>
      <c r="AO642" s="62"/>
      <c r="AP642" s="62"/>
      <c r="AQ642" s="62"/>
      <c r="AR642" s="62"/>
      <c r="AS642" s="62"/>
      <c r="AT642" s="62"/>
      <c r="AU642" s="62"/>
      <c r="AV642" s="62"/>
      <c r="AW642" s="62"/>
      <c r="AX642" s="62"/>
      <c r="AY642" s="62"/>
      <c r="AZ642" s="62"/>
      <c r="BA642" s="62"/>
      <c r="BB642" s="62"/>
      <c r="BC642" s="62"/>
      <c r="BD642" s="62"/>
      <c r="BE642" s="62"/>
      <c r="BF642" s="62"/>
      <c r="BG642" s="62"/>
      <c r="BH642" s="62"/>
      <c r="BI642" s="62"/>
      <c r="BJ642" s="62"/>
      <c r="BK642" s="62"/>
      <c r="BL642" s="62"/>
      <c r="BM642" s="62"/>
      <c r="BN642" s="62"/>
      <c r="BO642" s="62"/>
      <c r="BP642" s="62"/>
      <c r="BQ642" s="62"/>
      <c r="BR642" s="62"/>
      <c r="BS642" s="62"/>
      <c r="BT642" s="62"/>
      <c r="BU642" s="62"/>
      <c r="BV642" s="62"/>
      <c r="BW642" s="62"/>
      <c r="BX642" s="62"/>
      <c r="BY642" s="62"/>
    </row>
    <row r="643" spans="1:77" ht="13" thickBot="1" x14ac:dyDescent="0.3">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2"/>
      <c r="AK643" s="62"/>
      <c r="AL643" s="62"/>
      <c r="AM643" s="62"/>
      <c r="AN643" s="62"/>
      <c r="AO643" s="62"/>
      <c r="AP643" s="62"/>
      <c r="AQ643" s="62"/>
      <c r="AR643" s="62"/>
      <c r="AS643" s="62"/>
      <c r="AT643" s="62"/>
      <c r="AU643" s="62"/>
      <c r="AV643" s="62"/>
      <c r="AW643" s="62"/>
      <c r="AX643" s="62"/>
      <c r="AY643" s="62"/>
      <c r="AZ643" s="62"/>
      <c r="BA643" s="62"/>
      <c r="BB643" s="62"/>
      <c r="BC643" s="62"/>
      <c r="BD643" s="62"/>
      <c r="BE643" s="62"/>
      <c r="BF643" s="62"/>
      <c r="BG643" s="62"/>
      <c r="BH643" s="62"/>
      <c r="BI643" s="62"/>
      <c r="BJ643" s="62"/>
      <c r="BK643" s="62"/>
      <c r="BL643" s="62"/>
      <c r="BM643" s="62"/>
      <c r="BN643" s="62"/>
      <c r="BO643" s="62"/>
      <c r="BP643" s="62"/>
      <c r="BQ643" s="62"/>
      <c r="BR643" s="62"/>
      <c r="BS643" s="62"/>
      <c r="BT643" s="62"/>
      <c r="BU643" s="62"/>
      <c r="BV643" s="62"/>
      <c r="BW643" s="62"/>
      <c r="BX643" s="62"/>
      <c r="BY643" s="62"/>
    </row>
    <row r="644" spans="1:77" ht="13" thickBot="1" x14ac:dyDescent="0.3">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2"/>
      <c r="AK644" s="62"/>
      <c r="AL644" s="62"/>
      <c r="AM644" s="62"/>
      <c r="AN644" s="62"/>
      <c r="AO644" s="62"/>
      <c r="AP644" s="62"/>
      <c r="AQ644" s="62"/>
      <c r="AR644" s="62"/>
      <c r="AS644" s="62"/>
      <c r="AT644" s="62"/>
      <c r="AU644" s="62"/>
      <c r="AV644" s="62"/>
      <c r="AW644" s="62"/>
      <c r="AX644" s="62"/>
      <c r="AY644" s="62"/>
      <c r="AZ644" s="62"/>
      <c r="BA644" s="62"/>
      <c r="BB644" s="62"/>
      <c r="BC644" s="62"/>
      <c r="BD644" s="62"/>
      <c r="BE644" s="62"/>
      <c r="BF644" s="62"/>
      <c r="BG644" s="62"/>
      <c r="BH644" s="62"/>
      <c r="BI644" s="62"/>
      <c r="BJ644" s="62"/>
      <c r="BK644" s="62"/>
      <c r="BL644" s="62"/>
      <c r="BM644" s="62"/>
      <c r="BN644" s="62"/>
      <c r="BO644" s="62"/>
      <c r="BP644" s="62"/>
      <c r="BQ644" s="62"/>
      <c r="BR644" s="62"/>
      <c r="BS644" s="62"/>
      <c r="BT644" s="62"/>
      <c r="BU644" s="62"/>
      <c r="BV644" s="62"/>
      <c r="BW644" s="62"/>
      <c r="BX644" s="62"/>
      <c r="BY644" s="62"/>
    </row>
    <row r="645" spans="1:77" ht="13" thickBot="1" x14ac:dyDescent="0.3">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2"/>
      <c r="AK645" s="62"/>
      <c r="AL645" s="62"/>
      <c r="AM645" s="62"/>
      <c r="AN645" s="62"/>
      <c r="AO645" s="62"/>
      <c r="AP645" s="62"/>
      <c r="AQ645" s="62"/>
      <c r="AR645" s="62"/>
      <c r="AS645" s="62"/>
      <c r="AT645" s="62"/>
      <c r="AU645" s="62"/>
      <c r="AV645" s="62"/>
      <c r="AW645" s="62"/>
      <c r="AX645" s="62"/>
      <c r="AY645" s="62"/>
      <c r="AZ645" s="62"/>
      <c r="BA645" s="62"/>
      <c r="BB645" s="62"/>
      <c r="BC645" s="62"/>
      <c r="BD645" s="62"/>
      <c r="BE645" s="62"/>
      <c r="BF645" s="62"/>
      <c r="BG645" s="62"/>
      <c r="BH645" s="62"/>
      <c r="BI645" s="62"/>
      <c r="BJ645" s="62"/>
      <c r="BK645" s="62"/>
      <c r="BL645" s="62"/>
      <c r="BM645" s="62"/>
      <c r="BN645" s="62"/>
      <c r="BO645" s="62"/>
      <c r="BP645" s="62"/>
      <c r="BQ645" s="62"/>
      <c r="BR645" s="62"/>
      <c r="BS645" s="62"/>
      <c r="BT645" s="62"/>
      <c r="BU645" s="62"/>
      <c r="BV645" s="62"/>
      <c r="BW645" s="62"/>
      <c r="BX645" s="62"/>
      <c r="BY645" s="62"/>
    </row>
    <row r="646" spans="1:77" ht="13" thickBot="1" x14ac:dyDescent="0.3">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2"/>
      <c r="AK646" s="62"/>
      <c r="AL646" s="62"/>
      <c r="AM646" s="62"/>
      <c r="AN646" s="62"/>
      <c r="AO646" s="62"/>
      <c r="AP646" s="62"/>
      <c r="AQ646" s="62"/>
      <c r="AR646" s="62"/>
      <c r="AS646" s="62"/>
      <c r="AT646" s="62"/>
      <c r="AU646" s="62"/>
      <c r="AV646" s="62"/>
      <c r="AW646" s="62"/>
      <c r="AX646" s="62"/>
      <c r="AY646" s="62"/>
      <c r="AZ646" s="62"/>
      <c r="BA646" s="62"/>
      <c r="BB646" s="62"/>
      <c r="BC646" s="62"/>
      <c r="BD646" s="62"/>
      <c r="BE646" s="62"/>
      <c r="BF646" s="62"/>
      <c r="BG646" s="62"/>
      <c r="BH646" s="62"/>
      <c r="BI646" s="62"/>
      <c r="BJ646" s="62"/>
      <c r="BK646" s="62"/>
      <c r="BL646" s="62"/>
      <c r="BM646" s="62"/>
      <c r="BN646" s="62"/>
      <c r="BO646" s="62"/>
      <c r="BP646" s="62"/>
      <c r="BQ646" s="62"/>
      <c r="BR646" s="62"/>
      <c r="BS646" s="62"/>
      <c r="BT646" s="62"/>
      <c r="BU646" s="62"/>
      <c r="BV646" s="62"/>
      <c r="BW646" s="62"/>
      <c r="BX646" s="62"/>
      <c r="BY646" s="62"/>
    </row>
    <row r="647" spans="1:77" ht="13" thickBot="1" x14ac:dyDescent="0.3">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2"/>
      <c r="AK647" s="62"/>
      <c r="AL647" s="62"/>
      <c r="AM647" s="62"/>
      <c r="AN647" s="62"/>
      <c r="AO647" s="62"/>
      <c r="AP647" s="62"/>
      <c r="AQ647" s="62"/>
      <c r="AR647" s="62"/>
      <c r="AS647" s="62"/>
      <c r="AT647" s="62"/>
      <c r="AU647" s="62"/>
      <c r="AV647" s="62"/>
      <c r="AW647" s="62"/>
      <c r="AX647" s="62"/>
      <c r="AY647" s="62"/>
      <c r="AZ647" s="62"/>
      <c r="BA647" s="62"/>
      <c r="BB647" s="62"/>
      <c r="BC647" s="62"/>
      <c r="BD647" s="62"/>
      <c r="BE647" s="62"/>
      <c r="BF647" s="62"/>
      <c r="BG647" s="62"/>
      <c r="BH647" s="62"/>
      <c r="BI647" s="62"/>
      <c r="BJ647" s="62"/>
      <c r="BK647" s="62"/>
      <c r="BL647" s="62"/>
      <c r="BM647" s="62"/>
      <c r="BN647" s="62"/>
      <c r="BO647" s="62"/>
      <c r="BP647" s="62"/>
      <c r="BQ647" s="62"/>
      <c r="BR647" s="62"/>
      <c r="BS647" s="62"/>
      <c r="BT647" s="62"/>
      <c r="BU647" s="62"/>
      <c r="BV647" s="62"/>
      <c r="BW647" s="62"/>
      <c r="BX647" s="62"/>
      <c r="BY647" s="62"/>
    </row>
    <row r="648" spans="1:77" ht="13" thickBot="1" x14ac:dyDescent="0.3">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2"/>
      <c r="AK648" s="62"/>
      <c r="AL648" s="62"/>
      <c r="AM648" s="62"/>
      <c r="AN648" s="62"/>
      <c r="AO648" s="62"/>
      <c r="AP648" s="62"/>
      <c r="AQ648" s="62"/>
      <c r="AR648" s="62"/>
      <c r="AS648" s="62"/>
      <c r="AT648" s="62"/>
      <c r="AU648" s="62"/>
      <c r="AV648" s="62"/>
      <c r="AW648" s="62"/>
      <c r="AX648" s="62"/>
      <c r="AY648" s="62"/>
      <c r="AZ648" s="62"/>
      <c r="BA648" s="62"/>
      <c r="BB648" s="62"/>
      <c r="BC648" s="62"/>
      <c r="BD648" s="62"/>
      <c r="BE648" s="62"/>
      <c r="BF648" s="62"/>
      <c r="BG648" s="62"/>
      <c r="BH648" s="62"/>
      <c r="BI648" s="62"/>
      <c r="BJ648" s="62"/>
      <c r="BK648" s="62"/>
      <c r="BL648" s="62"/>
      <c r="BM648" s="62"/>
      <c r="BN648" s="62"/>
      <c r="BO648" s="62"/>
      <c r="BP648" s="62"/>
      <c r="BQ648" s="62"/>
      <c r="BR648" s="62"/>
      <c r="BS648" s="62"/>
      <c r="BT648" s="62"/>
      <c r="BU648" s="62"/>
      <c r="BV648" s="62"/>
      <c r="BW648" s="62"/>
      <c r="BX648" s="62"/>
      <c r="BY648" s="62"/>
    </row>
    <row r="649" spans="1:77" ht="13" thickBot="1" x14ac:dyDescent="0.3">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2"/>
      <c r="AK649" s="62"/>
      <c r="AL649" s="62"/>
      <c r="AM649" s="62"/>
      <c r="AN649" s="62"/>
      <c r="AO649" s="62"/>
      <c r="AP649" s="62"/>
      <c r="AQ649" s="62"/>
      <c r="AR649" s="62"/>
      <c r="AS649" s="62"/>
      <c r="AT649" s="62"/>
      <c r="AU649" s="62"/>
      <c r="AV649" s="62"/>
      <c r="AW649" s="62"/>
      <c r="AX649" s="62"/>
      <c r="AY649" s="62"/>
      <c r="AZ649" s="62"/>
      <c r="BA649" s="62"/>
      <c r="BB649" s="62"/>
      <c r="BC649" s="62"/>
      <c r="BD649" s="62"/>
      <c r="BE649" s="62"/>
      <c r="BF649" s="62"/>
      <c r="BG649" s="62"/>
      <c r="BH649" s="62"/>
      <c r="BI649" s="62"/>
      <c r="BJ649" s="62"/>
      <c r="BK649" s="62"/>
      <c r="BL649" s="62"/>
      <c r="BM649" s="62"/>
      <c r="BN649" s="62"/>
      <c r="BO649" s="62"/>
      <c r="BP649" s="62"/>
      <c r="BQ649" s="62"/>
      <c r="BR649" s="62"/>
      <c r="BS649" s="62"/>
      <c r="BT649" s="62"/>
      <c r="BU649" s="62"/>
      <c r="BV649" s="62"/>
      <c r="BW649" s="62"/>
      <c r="BX649" s="62"/>
      <c r="BY649" s="62"/>
    </row>
    <row r="650" spans="1:77" ht="13" thickBot="1" x14ac:dyDescent="0.3">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2"/>
      <c r="AK650" s="62"/>
      <c r="AL650" s="62"/>
      <c r="AM650" s="62"/>
      <c r="AN650" s="62"/>
      <c r="AO650" s="62"/>
      <c r="AP650" s="62"/>
      <c r="AQ650" s="62"/>
      <c r="AR650" s="62"/>
      <c r="AS650" s="62"/>
      <c r="AT650" s="62"/>
      <c r="AU650" s="62"/>
      <c r="AV650" s="62"/>
      <c r="AW650" s="62"/>
      <c r="AX650" s="62"/>
      <c r="AY650" s="62"/>
      <c r="AZ650" s="62"/>
      <c r="BA650" s="62"/>
      <c r="BB650" s="62"/>
      <c r="BC650" s="62"/>
      <c r="BD650" s="62"/>
      <c r="BE650" s="62"/>
      <c r="BF650" s="62"/>
      <c r="BG650" s="62"/>
      <c r="BH650" s="62"/>
      <c r="BI650" s="62"/>
      <c r="BJ650" s="62"/>
      <c r="BK650" s="62"/>
      <c r="BL650" s="62"/>
      <c r="BM650" s="62"/>
      <c r="BN650" s="62"/>
      <c r="BO650" s="62"/>
      <c r="BP650" s="62"/>
      <c r="BQ650" s="62"/>
      <c r="BR650" s="62"/>
      <c r="BS650" s="62"/>
      <c r="BT650" s="62"/>
      <c r="BU650" s="62"/>
      <c r="BV650" s="62"/>
      <c r="BW650" s="62"/>
      <c r="BX650" s="62"/>
      <c r="BY650" s="62"/>
    </row>
    <row r="651" spans="1:77" ht="13" thickBot="1" x14ac:dyDescent="0.3">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2"/>
      <c r="AK651" s="62"/>
      <c r="AL651" s="62"/>
      <c r="AM651" s="62"/>
      <c r="AN651" s="62"/>
      <c r="AO651" s="62"/>
      <c r="AP651" s="62"/>
      <c r="AQ651" s="62"/>
      <c r="AR651" s="62"/>
      <c r="AS651" s="62"/>
      <c r="AT651" s="62"/>
      <c r="AU651" s="62"/>
      <c r="AV651" s="62"/>
      <c r="AW651" s="62"/>
      <c r="AX651" s="62"/>
      <c r="AY651" s="62"/>
      <c r="AZ651" s="62"/>
      <c r="BA651" s="62"/>
      <c r="BB651" s="62"/>
      <c r="BC651" s="62"/>
      <c r="BD651" s="62"/>
      <c r="BE651" s="62"/>
      <c r="BF651" s="62"/>
      <c r="BG651" s="62"/>
      <c r="BH651" s="62"/>
      <c r="BI651" s="62"/>
      <c r="BJ651" s="62"/>
      <c r="BK651" s="62"/>
      <c r="BL651" s="62"/>
      <c r="BM651" s="62"/>
      <c r="BN651" s="62"/>
      <c r="BO651" s="62"/>
      <c r="BP651" s="62"/>
      <c r="BQ651" s="62"/>
      <c r="BR651" s="62"/>
      <c r="BS651" s="62"/>
      <c r="BT651" s="62"/>
      <c r="BU651" s="62"/>
      <c r="BV651" s="62"/>
      <c r="BW651" s="62"/>
      <c r="BX651" s="62"/>
      <c r="BY651" s="62"/>
    </row>
    <row r="652" spans="1:77" ht="13" thickBot="1" x14ac:dyDescent="0.3">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2"/>
      <c r="AK652" s="62"/>
      <c r="AL652" s="62"/>
      <c r="AM652" s="62"/>
      <c r="AN652" s="62"/>
      <c r="AO652" s="62"/>
      <c r="AP652" s="62"/>
      <c r="AQ652" s="62"/>
      <c r="AR652" s="62"/>
      <c r="AS652" s="62"/>
      <c r="AT652" s="62"/>
      <c r="AU652" s="62"/>
      <c r="AV652" s="62"/>
      <c r="AW652" s="62"/>
      <c r="AX652" s="62"/>
      <c r="AY652" s="62"/>
      <c r="AZ652" s="62"/>
      <c r="BA652" s="62"/>
      <c r="BB652" s="62"/>
      <c r="BC652" s="62"/>
      <c r="BD652" s="62"/>
      <c r="BE652" s="62"/>
      <c r="BF652" s="62"/>
      <c r="BG652" s="62"/>
      <c r="BH652" s="62"/>
      <c r="BI652" s="62"/>
      <c r="BJ652" s="62"/>
      <c r="BK652" s="62"/>
      <c r="BL652" s="62"/>
      <c r="BM652" s="62"/>
      <c r="BN652" s="62"/>
      <c r="BO652" s="62"/>
      <c r="BP652" s="62"/>
      <c r="BQ652" s="62"/>
      <c r="BR652" s="62"/>
      <c r="BS652" s="62"/>
      <c r="BT652" s="62"/>
      <c r="BU652" s="62"/>
      <c r="BV652" s="62"/>
      <c r="BW652" s="62"/>
      <c r="BX652" s="62"/>
      <c r="BY652" s="62"/>
    </row>
    <row r="653" spans="1:77" ht="13" thickBot="1" x14ac:dyDescent="0.3">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2"/>
      <c r="AK653" s="62"/>
      <c r="AL653" s="62"/>
      <c r="AM653" s="62"/>
      <c r="AN653" s="62"/>
      <c r="AO653" s="62"/>
      <c r="AP653" s="62"/>
      <c r="AQ653" s="62"/>
      <c r="AR653" s="62"/>
      <c r="AS653" s="62"/>
      <c r="AT653" s="62"/>
      <c r="AU653" s="62"/>
      <c r="AV653" s="62"/>
      <c r="AW653" s="62"/>
      <c r="AX653" s="62"/>
      <c r="AY653" s="62"/>
      <c r="AZ653" s="62"/>
      <c r="BA653" s="62"/>
      <c r="BB653" s="62"/>
      <c r="BC653" s="62"/>
      <c r="BD653" s="62"/>
      <c r="BE653" s="62"/>
      <c r="BF653" s="62"/>
      <c r="BG653" s="62"/>
      <c r="BH653" s="62"/>
      <c r="BI653" s="62"/>
      <c r="BJ653" s="62"/>
      <c r="BK653" s="62"/>
      <c r="BL653" s="62"/>
      <c r="BM653" s="62"/>
      <c r="BN653" s="62"/>
      <c r="BO653" s="62"/>
      <c r="BP653" s="62"/>
      <c r="BQ653" s="62"/>
      <c r="BR653" s="62"/>
      <c r="BS653" s="62"/>
      <c r="BT653" s="62"/>
      <c r="BU653" s="62"/>
      <c r="BV653" s="62"/>
      <c r="BW653" s="62"/>
      <c r="BX653" s="62"/>
      <c r="BY653" s="62"/>
    </row>
    <row r="654" spans="1:77" ht="13" thickBot="1" x14ac:dyDescent="0.3">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2"/>
      <c r="AK654" s="62"/>
      <c r="AL654" s="62"/>
      <c r="AM654" s="62"/>
      <c r="AN654" s="62"/>
      <c r="AO654" s="62"/>
      <c r="AP654" s="62"/>
      <c r="AQ654" s="62"/>
      <c r="AR654" s="62"/>
      <c r="AS654" s="62"/>
      <c r="AT654" s="62"/>
      <c r="AU654" s="62"/>
      <c r="AV654" s="62"/>
      <c r="AW654" s="62"/>
      <c r="AX654" s="62"/>
      <c r="AY654" s="62"/>
      <c r="AZ654" s="62"/>
      <c r="BA654" s="62"/>
      <c r="BB654" s="62"/>
      <c r="BC654" s="62"/>
      <c r="BD654" s="62"/>
      <c r="BE654" s="62"/>
      <c r="BF654" s="62"/>
      <c r="BG654" s="62"/>
      <c r="BH654" s="62"/>
      <c r="BI654" s="62"/>
      <c r="BJ654" s="62"/>
      <c r="BK654" s="62"/>
      <c r="BL654" s="62"/>
      <c r="BM654" s="62"/>
      <c r="BN654" s="62"/>
      <c r="BO654" s="62"/>
      <c r="BP654" s="62"/>
      <c r="BQ654" s="62"/>
      <c r="BR654" s="62"/>
      <c r="BS654" s="62"/>
      <c r="BT654" s="62"/>
      <c r="BU654" s="62"/>
      <c r="BV654" s="62"/>
      <c r="BW654" s="62"/>
      <c r="BX654" s="62"/>
      <c r="BY654" s="62"/>
    </row>
    <row r="655" spans="1:77" ht="13" thickBot="1" x14ac:dyDescent="0.3">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2"/>
      <c r="AK655" s="62"/>
      <c r="AL655" s="62"/>
      <c r="AM655" s="62"/>
      <c r="AN655" s="62"/>
      <c r="AO655" s="62"/>
      <c r="AP655" s="62"/>
      <c r="AQ655" s="62"/>
      <c r="AR655" s="62"/>
      <c r="AS655" s="62"/>
      <c r="AT655" s="62"/>
      <c r="AU655" s="62"/>
      <c r="AV655" s="62"/>
      <c r="AW655" s="62"/>
      <c r="AX655" s="62"/>
      <c r="AY655" s="62"/>
      <c r="AZ655" s="62"/>
      <c r="BA655" s="62"/>
      <c r="BB655" s="62"/>
      <c r="BC655" s="62"/>
      <c r="BD655" s="62"/>
      <c r="BE655" s="62"/>
      <c r="BF655" s="62"/>
      <c r="BG655" s="62"/>
      <c r="BH655" s="62"/>
      <c r="BI655" s="62"/>
      <c r="BJ655" s="62"/>
      <c r="BK655" s="62"/>
      <c r="BL655" s="62"/>
      <c r="BM655" s="62"/>
      <c r="BN655" s="62"/>
      <c r="BO655" s="62"/>
      <c r="BP655" s="62"/>
      <c r="BQ655" s="62"/>
      <c r="BR655" s="62"/>
      <c r="BS655" s="62"/>
      <c r="BT655" s="62"/>
      <c r="BU655" s="62"/>
      <c r="BV655" s="62"/>
      <c r="BW655" s="62"/>
      <c r="BX655" s="62"/>
      <c r="BY655" s="62"/>
    </row>
    <row r="656" spans="1:77" ht="13" thickBot="1" x14ac:dyDescent="0.3">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2"/>
      <c r="AK656" s="62"/>
      <c r="AL656" s="62"/>
      <c r="AM656" s="62"/>
      <c r="AN656" s="62"/>
      <c r="AO656" s="62"/>
      <c r="AP656" s="62"/>
      <c r="AQ656" s="62"/>
      <c r="AR656" s="62"/>
      <c r="AS656" s="62"/>
      <c r="AT656" s="62"/>
      <c r="AU656" s="62"/>
      <c r="AV656" s="62"/>
      <c r="AW656" s="62"/>
      <c r="AX656" s="62"/>
      <c r="AY656" s="62"/>
      <c r="AZ656" s="62"/>
      <c r="BA656" s="62"/>
      <c r="BB656" s="62"/>
      <c r="BC656" s="62"/>
      <c r="BD656" s="62"/>
      <c r="BE656" s="62"/>
      <c r="BF656" s="62"/>
      <c r="BG656" s="62"/>
      <c r="BH656" s="62"/>
      <c r="BI656" s="62"/>
      <c r="BJ656" s="62"/>
      <c r="BK656" s="62"/>
      <c r="BL656" s="62"/>
      <c r="BM656" s="62"/>
      <c r="BN656" s="62"/>
      <c r="BO656" s="62"/>
      <c r="BP656" s="62"/>
      <c r="BQ656" s="62"/>
      <c r="BR656" s="62"/>
      <c r="BS656" s="62"/>
      <c r="BT656" s="62"/>
      <c r="BU656" s="62"/>
      <c r="BV656" s="62"/>
      <c r="BW656" s="62"/>
      <c r="BX656" s="62"/>
      <c r="BY656" s="62"/>
    </row>
    <row r="657" spans="1:77" ht="13" thickBot="1" x14ac:dyDescent="0.3">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2"/>
      <c r="AK657" s="62"/>
      <c r="AL657" s="62"/>
      <c r="AM657" s="62"/>
      <c r="AN657" s="62"/>
      <c r="AO657" s="62"/>
      <c r="AP657" s="62"/>
      <c r="AQ657" s="62"/>
      <c r="AR657" s="62"/>
      <c r="AS657" s="62"/>
      <c r="AT657" s="62"/>
      <c r="AU657" s="62"/>
      <c r="AV657" s="62"/>
      <c r="AW657" s="62"/>
      <c r="AX657" s="62"/>
      <c r="AY657" s="62"/>
      <c r="AZ657" s="62"/>
      <c r="BA657" s="62"/>
      <c r="BB657" s="62"/>
      <c r="BC657" s="62"/>
      <c r="BD657" s="62"/>
      <c r="BE657" s="62"/>
      <c r="BF657" s="62"/>
      <c r="BG657" s="62"/>
      <c r="BH657" s="62"/>
      <c r="BI657" s="62"/>
      <c r="BJ657" s="62"/>
      <c r="BK657" s="62"/>
      <c r="BL657" s="62"/>
      <c r="BM657" s="62"/>
      <c r="BN657" s="62"/>
      <c r="BO657" s="62"/>
      <c r="BP657" s="62"/>
      <c r="BQ657" s="62"/>
      <c r="BR657" s="62"/>
      <c r="BS657" s="62"/>
      <c r="BT657" s="62"/>
      <c r="BU657" s="62"/>
      <c r="BV657" s="62"/>
      <c r="BW657" s="62"/>
      <c r="BX657" s="62"/>
      <c r="BY657" s="62"/>
    </row>
    <row r="658" spans="1:77" ht="13" thickBot="1" x14ac:dyDescent="0.3">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2"/>
      <c r="AK658" s="62"/>
      <c r="AL658" s="62"/>
      <c r="AM658" s="62"/>
      <c r="AN658" s="62"/>
      <c r="AO658" s="62"/>
      <c r="AP658" s="62"/>
      <c r="AQ658" s="62"/>
      <c r="AR658" s="62"/>
      <c r="AS658" s="62"/>
      <c r="AT658" s="62"/>
      <c r="AU658" s="62"/>
      <c r="AV658" s="62"/>
      <c r="AW658" s="62"/>
      <c r="AX658" s="62"/>
      <c r="AY658" s="62"/>
      <c r="AZ658" s="62"/>
      <c r="BA658" s="62"/>
      <c r="BB658" s="62"/>
      <c r="BC658" s="62"/>
      <c r="BD658" s="62"/>
      <c r="BE658" s="62"/>
      <c r="BF658" s="62"/>
      <c r="BG658" s="62"/>
      <c r="BH658" s="62"/>
      <c r="BI658" s="62"/>
      <c r="BJ658" s="62"/>
      <c r="BK658" s="62"/>
      <c r="BL658" s="62"/>
      <c r="BM658" s="62"/>
      <c r="BN658" s="62"/>
      <c r="BO658" s="62"/>
      <c r="BP658" s="62"/>
      <c r="BQ658" s="62"/>
      <c r="BR658" s="62"/>
      <c r="BS658" s="62"/>
      <c r="BT658" s="62"/>
      <c r="BU658" s="62"/>
      <c r="BV658" s="62"/>
      <c r="BW658" s="62"/>
      <c r="BX658" s="62"/>
      <c r="BY658" s="62"/>
    </row>
    <row r="659" spans="1:77" ht="13" thickBot="1" x14ac:dyDescent="0.3">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c r="AR659" s="62"/>
      <c r="AS659" s="62"/>
      <c r="AT659" s="62"/>
      <c r="AU659" s="62"/>
      <c r="AV659" s="62"/>
      <c r="AW659" s="62"/>
      <c r="AX659" s="62"/>
      <c r="AY659" s="62"/>
      <c r="AZ659" s="62"/>
      <c r="BA659" s="62"/>
      <c r="BB659" s="62"/>
      <c r="BC659" s="62"/>
      <c r="BD659" s="62"/>
      <c r="BE659" s="62"/>
      <c r="BF659" s="62"/>
      <c r="BG659" s="62"/>
      <c r="BH659" s="62"/>
      <c r="BI659" s="62"/>
      <c r="BJ659" s="62"/>
      <c r="BK659" s="62"/>
      <c r="BL659" s="62"/>
      <c r="BM659" s="62"/>
      <c r="BN659" s="62"/>
      <c r="BO659" s="62"/>
      <c r="BP659" s="62"/>
      <c r="BQ659" s="62"/>
      <c r="BR659" s="62"/>
      <c r="BS659" s="62"/>
      <c r="BT659" s="62"/>
      <c r="BU659" s="62"/>
      <c r="BV659" s="62"/>
      <c r="BW659" s="62"/>
      <c r="BX659" s="62"/>
      <c r="BY659" s="62"/>
    </row>
    <row r="660" spans="1:77" ht="13" thickBot="1" x14ac:dyDescent="0.3">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2"/>
      <c r="AK660" s="62"/>
      <c r="AL660" s="62"/>
      <c r="AM660" s="62"/>
      <c r="AN660" s="62"/>
      <c r="AO660" s="62"/>
      <c r="AP660" s="62"/>
      <c r="AQ660" s="62"/>
      <c r="AR660" s="62"/>
      <c r="AS660" s="62"/>
      <c r="AT660" s="62"/>
      <c r="AU660" s="62"/>
      <c r="AV660" s="62"/>
      <c r="AW660" s="62"/>
      <c r="AX660" s="62"/>
      <c r="AY660" s="62"/>
      <c r="AZ660" s="62"/>
      <c r="BA660" s="62"/>
      <c r="BB660" s="62"/>
      <c r="BC660" s="62"/>
      <c r="BD660" s="62"/>
      <c r="BE660" s="62"/>
      <c r="BF660" s="62"/>
      <c r="BG660" s="62"/>
      <c r="BH660" s="62"/>
      <c r="BI660" s="62"/>
      <c r="BJ660" s="62"/>
      <c r="BK660" s="62"/>
      <c r="BL660" s="62"/>
      <c r="BM660" s="62"/>
      <c r="BN660" s="62"/>
      <c r="BO660" s="62"/>
      <c r="BP660" s="62"/>
      <c r="BQ660" s="62"/>
      <c r="BR660" s="62"/>
      <c r="BS660" s="62"/>
      <c r="BT660" s="62"/>
      <c r="BU660" s="62"/>
      <c r="BV660" s="62"/>
      <c r="BW660" s="62"/>
      <c r="BX660" s="62"/>
      <c r="BY660" s="62"/>
    </row>
    <row r="661" spans="1:77" ht="13" thickBot="1" x14ac:dyDescent="0.3">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2"/>
      <c r="AK661" s="62"/>
      <c r="AL661" s="62"/>
      <c r="AM661" s="62"/>
      <c r="AN661" s="62"/>
      <c r="AO661" s="62"/>
      <c r="AP661" s="62"/>
      <c r="AQ661" s="62"/>
      <c r="AR661" s="62"/>
      <c r="AS661" s="62"/>
      <c r="AT661" s="62"/>
      <c r="AU661" s="62"/>
      <c r="AV661" s="62"/>
      <c r="AW661" s="62"/>
      <c r="AX661" s="62"/>
      <c r="AY661" s="62"/>
      <c r="AZ661" s="62"/>
      <c r="BA661" s="62"/>
      <c r="BB661" s="62"/>
      <c r="BC661" s="62"/>
      <c r="BD661" s="62"/>
      <c r="BE661" s="62"/>
      <c r="BF661" s="62"/>
      <c r="BG661" s="62"/>
      <c r="BH661" s="62"/>
      <c r="BI661" s="62"/>
      <c r="BJ661" s="62"/>
      <c r="BK661" s="62"/>
      <c r="BL661" s="62"/>
      <c r="BM661" s="62"/>
      <c r="BN661" s="62"/>
      <c r="BO661" s="62"/>
      <c r="BP661" s="62"/>
      <c r="BQ661" s="62"/>
      <c r="BR661" s="62"/>
      <c r="BS661" s="62"/>
      <c r="BT661" s="62"/>
      <c r="BU661" s="62"/>
      <c r="BV661" s="62"/>
      <c r="BW661" s="62"/>
      <c r="BX661" s="62"/>
      <c r="BY661" s="62"/>
    </row>
    <row r="662" spans="1:77" ht="13" thickBot="1" x14ac:dyDescent="0.3">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2"/>
      <c r="AK662" s="62"/>
      <c r="AL662" s="62"/>
      <c r="AM662" s="62"/>
      <c r="AN662" s="62"/>
      <c r="AO662" s="62"/>
      <c r="AP662" s="62"/>
      <c r="AQ662" s="62"/>
      <c r="AR662" s="62"/>
      <c r="AS662" s="62"/>
      <c r="AT662" s="62"/>
      <c r="AU662" s="62"/>
      <c r="AV662" s="62"/>
      <c r="AW662" s="62"/>
      <c r="AX662" s="62"/>
      <c r="AY662" s="62"/>
      <c r="AZ662" s="62"/>
      <c r="BA662" s="62"/>
      <c r="BB662" s="62"/>
      <c r="BC662" s="62"/>
      <c r="BD662" s="62"/>
      <c r="BE662" s="62"/>
      <c r="BF662" s="62"/>
      <c r="BG662" s="62"/>
      <c r="BH662" s="62"/>
      <c r="BI662" s="62"/>
      <c r="BJ662" s="62"/>
      <c r="BK662" s="62"/>
      <c r="BL662" s="62"/>
      <c r="BM662" s="62"/>
      <c r="BN662" s="62"/>
      <c r="BO662" s="62"/>
      <c r="BP662" s="62"/>
      <c r="BQ662" s="62"/>
      <c r="BR662" s="62"/>
      <c r="BS662" s="62"/>
      <c r="BT662" s="62"/>
      <c r="BU662" s="62"/>
      <c r="BV662" s="62"/>
      <c r="BW662" s="62"/>
      <c r="BX662" s="62"/>
      <c r="BY662" s="62"/>
    </row>
    <row r="663" spans="1:77" ht="13" thickBot="1" x14ac:dyDescent="0.3">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2"/>
      <c r="AK663" s="62"/>
      <c r="AL663" s="62"/>
      <c r="AM663" s="62"/>
      <c r="AN663" s="62"/>
      <c r="AO663" s="62"/>
      <c r="AP663" s="62"/>
      <c r="AQ663" s="62"/>
      <c r="AR663" s="62"/>
      <c r="AS663" s="62"/>
      <c r="AT663" s="62"/>
      <c r="AU663" s="62"/>
      <c r="AV663" s="62"/>
      <c r="AW663" s="62"/>
      <c r="AX663" s="62"/>
      <c r="AY663" s="62"/>
      <c r="AZ663" s="62"/>
      <c r="BA663" s="62"/>
      <c r="BB663" s="62"/>
      <c r="BC663" s="62"/>
      <c r="BD663" s="62"/>
      <c r="BE663" s="62"/>
      <c r="BF663" s="62"/>
      <c r="BG663" s="62"/>
      <c r="BH663" s="62"/>
      <c r="BI663" s="62"/>
      <c r="BJ663" s="62"/>
      <c r="BK663" s="62"/>
      <c r="BL663" s="62"/>
      <c r="BM663" s="62"/>
      <c r="BN663" s="62"/>
      <c r="BO663" s="62"/>
      <c r="BP663" s="62"/>
      <c r="BQ663" s="62"/>
      <c r="BR663" s="62"/>
      <c r="BS663" s="62"/>
      <c r="BT663" s="62"/>
      <c r="BU663" s="62"/>
      <c r="BV663" s="62"/>
      <c r="BW663" s="62"/>
      <c r="BX663" s="62"/>
      <c r="BY663" s="62"/>
    </row>
    <row r="664" spans="1:77" ht="13" thickBot="1" x14ac:dyDescent="0.3">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c r="AR664" s="62"/>
      <c r="AS664" s="62"/>
      <c r="AT664" s="62"/>
      <c r="AU664" s="62"/>
      <c r="AV664" s="62"/>
      <c r="AW664" s="62"/>
      <c r="AX664" s="62"/>
      <c r="AY664" s="62"/>
      <c r="AZ664" s="62"/>
      <c r="BA664" s="62"/>
      <c r="BB664" s="62"/>
      <c r="BC664" s="62"/>
      <c r="BD664" s="62"/>
      <c r="BE664" s="62"/>
      <c r="BF664" s="62"/>
      <c r="BG664" s="62"/>
      <c r="BH664" s="62"/>
      <c r="BI664" s="62"/>
      <c r="BJ664" s="62"/>
      <c r="BK664" s="62"/>
      <c r="BL664" s="62"/>
      <c r="BM664" s="62"/>
      <c r="BN664" s="62"/>
      <c r="BO664" s="62"/>
      <c r="BP664" s="62"/>
      <c r="BQ664" s="62"/>
      <c r="BR664" s="62"/>
      <c r="BS664" s="62"/>
      <c r="BT664" s="62"/>
      <c r="BU664" s="62"/>
      <c r="BV664" s="62"/>
      <c r="BW664" s="62"/>
      <c r="BX664" s="62"/>
      <c r="BY664" s="62"/>
    </row>
    <row r="665" spans="1:77" ht="13" thickBot="1" x14ac:dyDescent="0.3">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2"/>
      <c r="AI665" s="62"/>
      <c r="AJ665" s="62"/>
      <c r="AK665" s="62"/>
      <c r="AL665" s="62"/>
      <c r="AM665" s="62"/>
      <c r="AN665" s="62"/>
      <c r="AO665" s="62"/>
      <c r="AP665" s="62"/>
      <c r="AQ665" s="62"/>
      <c r="AR665" s="62"/>
      <c r="AS665" s="62"/>
      <c r="AT665" s="62"/>
      <c r="AU665" s="62"/>
      <c r="AV665" s="62"/>
      <c r="AW665" s="62"/>
      <c r="AX665" s="62"/>
      <c r="AY665" s="62"/>
      <c r="AZ665" s="62"/>
      <c r="BA665" s="62"/>
      <c r="BB665" s="62"/>
      <c r="BC665" s="62"/>
      <c r="BD665" s="62"/>
      <c r="BE665" s="62"/>
      <c r="BF665" s="62"/>
      <c r="BG665" s="62"/>
      <c r="BH665" s="62"/>
      <c r="BI665" s="62"/>
      <c r="BJ665" s="62"/>
      <c r="BK665" s="62"/>
      <c r="BL665" s="62"/>
      <c r="BM665" s="62"/>
      <c r="BN665" s="62"/>
      <c r="BO665" s="62"/>
      <c r="BP665" s="62"/>
      <c r="BQ665" s="62"/>
      <c r="BR665" s="62"/>
      <c r="BS665" s="62"/>
      <c r="BT665" s="62"/>
      <c r="BU665" s="62"/>
      <c r="BV665" s="62"/>
      <c r="BW665" s="62"/>
      <c r="BX665" s="62"/>
      <c r="BY665" s="62"/>
    </row>
    <row r="666" spans="1:77" ht="13" thickBot="1" x14ac:dyDescent="0.3">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2"/>
      <c r="AI666" s="62"/>
      <c r="AJ666" s="62"/>
      <c r="AK666" s="62"/>
      <c r="AL666" s="62"/>
      <c r="AM666" s="62"/>
      <c r="AN666" s="62"/>
      <c r="AO666" s="62"/>
      <c r="AP666" s="62"/>
      <c r="AQ666" s="62"/>
      <c r="AR666" s="62"/>
      <c r="AS666" s="62"/>
      <c r="AT666" s="62"/>
      <c r="AU666" s="62"/>
      <c r="AV666" s="62"/>
      <c r="AW666" s="62"/>
      <c r="AX666" s="62"/>
      <c r="AY666" s="62"/>
      <c r="AZ666" s="62"/>
      <c r="BA666" s="62"/>
      <c r="BB666" s="62"/>
      <c r="BC666" s="62"/>
      <c r="BD666" s="62"/>
      <c r="BE666" s="62"/>
      <c r="BF666" s="62"/>
      <c r="BG666" s="62"/>
      <c r="BH666" s="62"/>
      <c r="BI666" s="62"/>
      <c r="BJ666" s="62"/>
      <c r="BK666" s="62"/>
      <c r="BL666" s="62"/>
      <c r="BM666" s="62"/>
      <c r="BN666" s="62"/>
      <c r="BO666" s="62"/>
      <c r="BP666" s="62"/>
      <c r="BQ666" s="62"/>
      <c r="BR666" s="62"/>
      <c r="BS666" s="62"/>
      <c r="BT666" s="62"/>
      <c r="BU666" s="62"/>
      <c r="BV666" s="62"/>
      <c r="BW666" s="62"/>
      <c r="BX666" s="62"/>
      <c r="BY666" s="62"/>
    </row>
    <row r="667" spans="1:77" ht="13" thickBot="1" x14ac:dyDescent="0.3">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2"/>
      <c r="AI667" s="62"/>
      <c r="AJ667" s="62"/>
      <c r="AK667" s="62"/>
      <c r="AL667" s="62"/>
      <c r="AM667" s="62"/>
      <c r="AN667" s="62"/>
      <c r="AO667" s="62"/>
      <c r="AP667" s="62"/>
      <c r="AQ667" s="62"/>
      <c r="AR667" s="62"/>
      <c r="AS667" s="62"/>
      <c r="AT667" s="62"/>
      <c r="AU667" s="62"/>
      <c r="AV667" s="62"/>
      <c r="AW667" s="62"/>
      <c r="AX667" s="62"/>
      <c r="AY667" s="62"/>
      <c r="AZ667" s="62"/>
      <c r="BA667" s="62"/>
      <c r="BB667" s="62"/>
      <c r="BC667" s="62"/>
      <c r="BD667" s="62"/>
      <c r="BE667" s="62"/>
      <c r="BF667" s="62"/>
      <c r="BG667" s="62"/>
      <c r="BH667" s="62"/>
      <c r="BI667" s="62"/>
      <c r="BJ667" s="62"/>
      <c r="BK667" s="62"/>
      <c r="BL667" s="62"/>
      <c r="BM667" s="62"/>
      <c r="BN667" s="62"/>
      <c r="BO667" s="62"/>
      <c r="BP667" s="62"/>
      <c r="BQ667" s="62"/>
      <c r="BR667" s="62"/>
      <c r="BS667" s="62"/>
      <c r="BT667" s="62"/>
      <c r="BU667" s="62"/>
      <c r="BV667" s="62"/>
      <c r="BW667" s="62"/>
      <c r="BX667" s="62"/>
      <c r="BY667" s="62"/>
    </row>
    <row r="668" spans="1:77" ht="13" thickBot="1" x14ac:dyDescent="0.3">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2"/>
      <c r="AI668" s="62"/>
      <c r="AJ668" s="62"/>
      <c r="AK668" s="62"/>
      <c r="AL668" s="62"/>
      <c r="AM668" s="62"/>
      <c r="AN668" s="62"/>
      <c r="AO668" s="62"/>
      <c r="AP668" s="62"/>
      <c r="AQ668" s="62"/>
      <c r="AR668" s="62"/>
      <c r="AS668" s="62"/>
      <c r="AT668" s="62"/>
      <c r="AU668" s="62"/>
      <c r="AV668" s="62"/>
      <c r="AW668" s="62"/>
      <c r="AX668" s="62"/>
      <c r="AY668" s="62"/>
      <c r="AZ668" s="62"/>
      <c r="BA668" s="62"/>
      <c r="BB668" s="62"/>
      <c r="BC668" s="62"/>
      <c r="BD668" s="62"/>
      <c r="BE668" s="62"/>
      <c r="BF668" s="62"/>
      <c r="BG668" s="62"/>
      <c r="BH668" s="62"/>
      <c r="BI668" s="62"/>
      <c r="BJ668" s="62"/>
      <c r="BK668" s="62"/>
      <c r="BL668" s="62"/>
      <c r="BM668" s="62"/>
      <c r="BN668" s="62"/>
      <c r="BO668" s="62"/>
      <c r="BP668" s="62"/>
      <c r="BQ668" s="62"/>
      <c r="BR668" s="62"/>
      <c r="BS668" s="62"/>
      <c r="BT668" s="62"/>
      <c r="BU668" s="62"/>
      <c r="BV668" s="62"/>
      <c r="BW668" s="62"/>
      <c r="BX668" s="62"/>
      <c r="BY668" s="62"/>
    </row>
    <row r="669" spans="1:77" ht="13" thickBot="1" x14ac:dyDescent="0.3">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2"/>
      <c r="AI669" s="62"/>
      <c r="AJ669" s="62"/>
      <c r="AK669" s="62"/>
      <c r="AL669" s="62"/>
      <c r="AM669" s="62"/>
      <c r="AN669" s="62"/>
      <c r="AO669" s="62"/>
      <c r="AP669" s="62"/>
      <c r="AQ669" s="62"/>
      <c r="AR669" s="62"/>
      <c r="AS669" s="62"/>
      <c r="AT669" s="62"/>
      <c r="AU669" s="62"/>
      <c r="AV669" s="62"/>
      <c r="AW669" s="62"/>
      <c r="AX669" s="62"/>
      <c r="AY669" s="62"/>
      <c r="AZ669" s="62"/>
      <c r="BA669" s="62"/>
      <c r="BB669" s="62"/>
      <c r="BC669" s="62"/>
      <c r="BD669" s="62"/>
      <c r="BE669" s="62"/>
      <c r="BF669" s="62"/>
      <c r="BG669" s="62"/>
      <c r="BH669" s="62"/>
      <c r="BI669" s="62"/>
      <c r="BJ669" s="62"/>
      <c r="BK669" s="62"/>
      <c r="BL669" s="62"/>
      <c r="BM669" s="62"/>
      <c r="BN669" s="62"/>
      <c r="BO669" s="62"/>
      <c r="BP669" s="62"/>
      <c r="BQ669" s="62"/>
      <c r="BR669" s="62"/>
      <c r="BS669" s="62"/>
      <c r="BT669" s="62"/>
      <c r="BU669" s="62"/>
      <c r="BV669" s="62"/>
      <c r="BW669" s="62"/>
      <c r="BX669" s="62"/>
      <c r="BY669" s="62"/>
    </row>
    <row r="670" spans="1:77" ht="13" thickBot="1" x14ac:dyDescent="0.3">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2"/>
      <c r="AI670" s="62"/>
      <c r="AJ670" s="62"/>
      <c r="AK670" s="62"/>
      <c r="AL670" s="62"/>
      <c r="AM670" s="62"/>
      <c r="AN670" s="62"/>
      <c r="AO670" s="62"/>
      <c r="AP670" s="62"/>
      <c r="AQ670" s="62"/>
      <c r="AR670" s="62"/>
      <c r="AS670" s="62"/>
      <c r="AT670" s="62"/>
      <c r="AU670" s="62"/>
      <c r="AV670" s="62"/>
      <c r="AW670" s="62"/>
      <c r="AX670" s="62"/>
      <c r="AY670" s="62"/>
      <c r="AZ670" s="62"/>
      <c r="BA670" s="62"/>
      <c r="BB670" s="62"/>
      <c r="BC670" s="62"/>
      <c r="BD670" s="62"/>
      <c r="BE670" s="62"/>
      <c r="BF670" s="62"/>
      <c r="BG670" s="62"/>
      <c r="BH670" s="62"/>
      <c r="BI670" s="62"/>
      <c r="BJ670" s="62"/>
      <c r="BK670" s="62"/>
      <c r="BL670" s="62"/>
      <c r="BM670" s="62"/>
      <c r="BN670" s="62"/>
      <c r="BO670" s="62"/>
      <c r="BP670" s="62"/>
      <c r="BQ670" s="62"/>
      <c r="BR670" s="62"/>
      <c r="BS670" s="62"/>
      <c r="BT670" s="62"/>
      <c r="BU670" s="62"/>
      <c r="BV670" s="62"/>
      <c r="BW670" s="62"/>
      <c r="BX670" s="62"/>
      <c r="BY670" s="62"/>
    </row>
    <row r="671" spans="1:77" ht="13" thickBot="1" x14ac:dyDescent="0.3">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c r="AR671" s="62"/>
      <c r="AS671" s="62"/>
      <c r="AT671" s="62"/>
      <c r="AU671" s="62"/>
      <c r="AV671" s="62"/>
      <c r="AW671" s="62"/>
      <c r="AX671" s="62"/>
      <c r="AY671" s="62"/>
      <c r="AZ671" s="62"/>
      <c r="BA671" s="62"/>
      <c r="BB671" s="62"/>
      <c r="BC671" s="62"/>
      <c r="BD671" s="62"/>
      <c r="BE671" s="62"/>
      <c r="BF671" s="62"/>
      <c r="BG671" s="62"/>
      <c r="BH671" s="62"/>
      <c r="BI671" s="62"/>
      <c r="BJ671" s="62"/>
      <c r="BK671" s="62"/>
      <c r="BL671" s="62"/>
      <c r="BM671" s="62"/>
      <c r="BN671" s="62"/>
      <c r="BO671" s="62"/>
      <c r="BP671" s="62"/>
      <c r="BQ671" s="62"/>
      <c r="BR671" s="62"/>
      <c r="BS671" s="62"/>
      <c r="BT671" s="62"/>
      <c r="BU671" s="62"/>
      <c r="BV671" s="62"/>
      <c r="BW671" s="62"/>
      <c r="BX671" s="62"/>
      <c r="BY671" s="62"/>
    </row>
    <row r="672" spans="1:77" ht="13" thickBot="1" x14ac:dyDescent="0.3">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2"/>
      <c r="AI672" s="62"/>
      <c r="AJ672" s="62"/>
      <c r="AK672" s="62"/>
      <c r="AL672" s="62"/>
      <c r="AM672" s="62"/>
      <c r="AN672" s="62"/>
      <c r="AO672" s="62"/>
      <c r="AP672" s="62"/>
      <c r="AQ672" s="62"/>
      <c r="AR672" s="62"/>
      <c r="AS672" s="62"/>
      <c r="AT672" s="62"/>
      <c r="AU672" s="62"/>
      <c r="AV672" s="62"/>
      <c r="AW672" s="62"/>
      <c r="AX672" s="62"/>
      <c r="AY672" s="62"/>
      <c r="AZ672" s="62"/>
      <c r="BA672" s="62"/>
      <c r="BB672" s="62"/>
      <c r="BC672" s="62"/>
      <c r="BD672" s="62"/>
      <c r="BE672" s="62"/>
      <c r="BF672" s="62"/>
      <c r="BG672" s="62"/>
      <c r="BH672" s="62"/>
      <c r="BI672" s="62"/>
      <c r="BJ672" s="62"/>
      <c r="BK672" s="62"/>
      <c r="BL672" s="62"/>
      <c r="BM672" s="62"/>
      <c r="BN672" s="62"/>
      <c r="BO672" s="62"/>
      <c r="BP672" s="62"/>
      <c r="BQ672" s="62"/>
      <c r="BR672" s="62"/>
      <c r="BS672" s="62"/>
      <c r="BT672" s="62"/>
      <c r="BU672" s="62"/>
      <c r="BV672" s="62"/>
      <c r="BW672" s="62"/>
      <c r="BX672" s="62"/>
      <c r="BY672" s="62"/>
    </row>
    <row r="673" spans="1:77" ht="13" thickBot="1" x14ac:dyDescent="0.3">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2"/>
      <c r="AI673" s="62"/>
      <c r="AJ673" s="62"/>
      <c r="AK673" s="62"/>
      <c r="AL673" s="62"/>
      <c r="AM673" s="62"/>
      <c r="AN673" s="62"/>
      <c r="AO673" s="62"/>
      <c r="AP673" s="62"/>
      <c r="AQ673" s="62"/>
      <c r="AR673" s="62"/>
      <c r="AS673" s="62"/>
      <c r="AT673" s="62"/>
      <c r="AU673" s="62"/>
      <c r="AV673" s="62"/>
      <c r="AW673" s="62"/>
      <c r="AX673" s="62"/>
      <c r="AY673" s="62"/>
      <c r="AZ673" s="62"/>
      <c r="BA673" s="62"/>
      <c r="BB673" s="62"/>
      <c r="BC673" s="62"/>
      <c r="BD673" s="62"/>
      <c r="BE673" s="62"/>
      <c r="BF673" s="62"/>
      <c r="BG673" s="62"/>
      <c r="BH673" s="62"/>
      <c r="BI673" s="62"/>
      <c r="BJ673" s="62"/>
      <c r="BK673" s="62"/>
      <c r="BL673" s="62"/>
      <c r="BM673" s="62"/>
      <c r="BN673" s="62"/>
      <c r="BO673" s="62"/>
      <c r="BP673" s="62"/>
      <c r="BQ673" s="62"/>
      <c r="BR673" s="62"/>
      <c r="BS673" s="62"/>
      <c r="BT673" s="62"/>
      <c r="BU673" s="62"/>
      <c r="BV673" s="62"/>
      <c r="BW673" s="62"/>
      <c r="BX673" s="62"/>
      <c r="BY673" s="62"/>
    </row>
    <row r="674" spans="1:77" ht="13" thickBot="1" x14ac:dyDescent="0.3">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2"/>
      <c r="AI674" s="62"/>
      <c r="AJ674" s="62"/>
      <c r="AK674" s="62"/>
      <c r="AL674" s="62"/>
      <c r="AM674" s="62"/>
      <c r="AN674" s="62"/>
      <c r="AO674" s="62"/>
      <c r="AP674" s="62"/>
      <c r="AQ674" s="62"/>
      <c r="AR674" s="62"/>
      <c r="AS674" s="62"/>
      <c r="AT674" s="62"/>
      <c r="AU674" s="62"/>
      <c r="AV674" s="62"/>
      <c r="AW674" s="62"/>
      <c r="AX674" s="62"/>
      <c r="AY674" s="62"/>
      <c r="AZ674" s="62"/>
      <c r="BA674" s="62"/>
      <c r="BB674" s="62"/>
      <c r="BC674" s="62"/>
      <c r="BD674" s="62"/>
      <c r="BE674" s="62"/>
      <c r="BF674" s="62"/>
      <c r="BG674" s="62"/>
      <c r="BH674" s="62"/>
      <c r="BI674" s="62"/>
      <c r="BJ674" s="62"/>
      <c r="BK674" s="62"/>
      <c r="BL674" s="62"/>
      <c r="BM674" s="62"/>
      <c r="BN674" s="62"/>
      <c r="BO674" s="62"/>
      <c r="BP674" s="62"/>
      <c r="BQ674" s="62"/>
      <c r="BR674" s="62"/>
      <c r="BS674" s="62"/>
      <c r="BT674" s="62"/>
      <c r="BU674" s="62"/>
      <c r="BV674" s="62"/>
      <c r="BW674" s="62"/>
      <c r="BX674" s="62"/>
      <c r="BY674" s="62"/>
    </row>
    <row r="675" spans="1:77" ht="13" thickBot="1" x14ac:dyDescent="0.3">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2"/>
      <c r="AI675" s="62"/>
      <c r="AJ675" s="62"/>
      <c r="AK675" s="62"/>
      <c r="AL675" s="62"/>
      <c r="AM675" s="62"/>
      <c r="AN675" s="62"/>
      <c r="AO675" s="62"/>
      <c r="AP675" s="62"/>
      <c r="AQ675" s="62"/>
      <c r="AR675" s="62"/>
      <c r="AS675" s="62"/>
      <c r="AT675" s="62"/>
      <c r="AU675" s="62"/>
      <c r="AV675" s="62"/>
      <c r="AW675" s="62"/>
      <c r="AX675" s="62"/>
      <c r="AY675" s="62"/>
      <c r="AZ675" s="62"/>
      <c r="BA675" s="62"/>
      <c r="BB675" s="62"/>
      <c r="BC675" s="62"/>
      <c r="BD675" s="62"/>
      <c r="BE675" s="62"/>
      <c r="BF675" s="62"/>
      <c r="BG675" s="62"/>
      <c r="BH675" s="62"/>
      <c r="BI675" s="62"/>
      <c r="BJ675" s="62"/>
      <c r="BK675" s="62"/>
      <c r="BL675" s="62"/>
      <c r="BM675" s="62"/>
      <c r="BN675" s="62"/>
      <c r="BO675" s="62"/>
      <c r="BP675" s="62"/>
      <c r="BQ675" s="62"/>
      <c r="BR675" s="62"/>
      <c r="BS675" s="62"/>
      <c r="BT675" s="62"/>
      <c r="BU675" s="62"/>
      <c r="BV675" s="62"/>
      <c r="BW675" s="62"/>
      <c r="BX675" s="62"/>
      <c r="BY675" s="62"/>
    </row>
    <row r="676" spans="1:77" ht="13" thickBot="1" x14ac:dyDescent="0.3">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2"/>
      <c r="AI676" s="62"/>
      <c r="AJ676" s="62"/>
      <c r="AK676" s="62"/>
      <c r="AL676" s="62"/>
      <c r="AM676" s="62"/>
      <c r="AN676" s="62"/>
      <c r="AO676" s="62"/>
      <c r="AP676" s="62"/>
      <c r="AQ676" s="62"/>
      <c r="AR676" s="62"/>
      <c r="AS676" s="62"/>
      <c r="AT676" s="62"/>
      <c r="AU676" s="62"/>
      <c r="AV676" s="62"/>
      <c r="AW676" s="62"/>
      <c r="AX676" s="62"/>
      <c r="AY676" s="62"/>
      <c r="AZ676" s="62"/>
      <c r="BA676" s="62"/>
      <c r="BB676" s="62"/>
      <c r="BC676" s="62"/>
      <c r="BD676" s="62"/>
      <c r="BE676" s="62"/>
      <c r="BF676" s="62"/>
      <c r="BG676" s="62"/>
      <c r="BH676" s="62"/>
      <c r="BI676" s="62"/>
      <c r="BJ676" s="62"/>
      <c r="BK676" s="62"/>
      <c r="BL676" s="62"/>
      <c r="BM676" s="62"/>
      <c r="BN676" s="62"/>
      <c r="BO676" s="62"/>
      <c r="BP676" s="62"/>
      <c r="BQ676" s="62"/>
      <c r="BR676" s="62"/>
      <c r="BS676" s="62"/>
      <c r="BT676" s="62"/>
      <c r="BU676" s="62"/>
      <c r="BV676" s="62"/>
      <c r="BW676" s="62"/>
      <c r="BX676" s="62"/>
      <c r="BY676" s="62"/>
    </row>
    <row r="677" spans="1:77" ht="13" thickBot="1" x14ac:dyDescent="0.3">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2"/>
      <c r="AI677" s="62"/>
      <c r="AJ677" s="62"/>
      <c r="AK677" s="62"/>
      <c r="AL677" s="62"/>
      <c r="AM677" s="62"/>
      <c r="AN677" s="62"/>
      <c r="AO677" s="62"/>
      <c r="AP677" s="62"/>
      <c r="AQ677" s="62"/>
      <c r="AR677" s="62"/>
      <c r="AS677" s="62"/>
      <c r="AT677" s="62"/>
      <c r="AU677" s="62"/>
      <c r="AV677" s="62"/>
      <c r="AW677" s="62"/>
      <c r="AX677" s="62"/>
      <c r="AY677" s="62"/>
      <c r="AZ677" s="62"/>
      <c r="BA677" s="62"/>
      <c r="BB677" s="62"/>
      <c r="BC677" s="62"/>
      <c r="BD677" s="62"/>
      <c r="BE677" s="62"/>
      <c r="BF677" s="62"/>
      <c r="BG677" s="62"/>
      <c r="BH677" s="62"/>
      <c r="BI677" s="62"/>
      <c r="BJ677" s="62"/>
      <c r="BK677" s="62"/>
      <c r="BL677" s="62"/>
      <c r="BM677" s="62"/>
      <c r="BN677" s="62"/>
      <c r="BO677" s="62"/>
      <c r="BP677" s="62"/>
      <c r="BQ677" s="62"/>
      <c r="BR677" s="62"/>
      <c r="BS677" s="62"/>
      <c r="BT677" s="62"/>
      <c r="BU677" s="62"/>
      <c r="BV677" s="62"/>
      <c r="BW677" s="62"/>
      <c r="BX677" s="62"/>
      <c r="BY677" s="62"/>
    </row>
    <row r="678" spans="1:77" ht="13" thickBot="1" x14ac:dyDescent="0.3">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2"/>
      <c r="AI678" s="62"/>
      <c r="AJ678" s="62"/>
      <c r="AK678" s="62"/>
      <c r="AL678" s="62"/>
      <c r="AM678" s="62"/>
      <c r="AN678" s="62"/>
      <c r="AO678" s="62"/>
      <c r="AP678" s="62"/>
      <c r="AQ678" s="62"/>
      <c r="AR678" s="62"/>
      <c r="AS678" s="62"/>
      <c r="AT678" s="62"/>
      <c r="AU678" s="62"/>
      <c r="AV678" s="62"/>
      <c r="AW678" s="62"/>
      <c r="AX678" s="62"/>
      <c r="AY678" s="62"/>
      <c r="AZ678" s="62"/>
      <c r="BA678" s="62"/>
      <c r="BB678" s="62"/>
      <c r="BC678" s="62"/>
      <c r="BD678" s="62"/>
      <c r="BE678" s="62"/>
      <c r="BF678" s="62"/>
      <c r="BG678" s="62"/>
      <c r="BH678" s="62"/>
      <c r="BI678" s="62"/>
      <c r="BJ678" s="62"/>
      <c r="BK678" s="62"/>
      <c r="BL678" s="62"/>
      <c r="BM678" s="62"/>
      <c r="BN678" s="62"/>
      <c r="BO678" s="62"/>
      <c r="BP678" s="62"/>
      <c r="BQ678" s="62"/>
      <c r="BR678" s="62"/>
      <c r="BS678" s="62"/>
      <c r="BT678" s="62"/>
      <c r="BU678" s="62"/>
      <c r="BV678" s="62"/>
      <c r="BW678" s="62"/>
      <c r="BX678" s="62"/>
      <c r="BY678" s="62"/>
    </row>
    <row r="679" spans="1:77" ht="13" thickBot="1" x14ac:dyDescent="0.3">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2"/>
      <c r="AI679" s="62"/>
      <c r="AJ679" s="62"/>
      <c r="AK679" s="62"/>
      <c r="AL679" s="62"/>
      <c r="AM679" s="62"/>
      <c r="AN679" s="62"/>
      <c r="AO679" s="62"/>
      <c r="AP679" s="62"/>
      <c r="AQ679" s="62"/>
      <c r="AR679" s="62"/>
      <c r="AS679" s="62"/>
      <c r="AT679" s="62"/>
      <c r="AU679" s="62"/>
      <c r="AV679" s="62"/>
      <c r="AW679" s="62"/>
      <c r="AX679" s="62"/>
      <c r="AY679" s="62"/>
      <c r="AZ679" s="62"/>
      <c r="BA679" s="62"/>
      <c r="BB679" s="62"/>
      <c r="BC679" s="62"/>
      <c r="BD679" s="62"/>
      <c r="BE679" s="62"/>
      <c r="BF679" s="62"/>
      <c r="BG679" s="62"/>
      <c r="BH679" s="62"/>
      <c r="BI679" s="62"/>
      <c r="BJ679" s="62"/>
      <c r="BK679" s="62"/>
      <c r="BL679" s="62"/>
      <c r="BM679" s="62"/>
      <c r="BN679" s="62"/>
      <c r="BO679" s="62"/>
      <c r="BP679" s="62"/>
      <c r="BQ679" s="62"/>
      <c r="BR679" s="62"/>
      <c r="BS679" s="62"/>
      <c r="BT679" s="62"/>
      <c r="BU679" s="62"/>
      <c r="BV679" s="62"/>
      <c r="BW679" s="62"/>
      <c r="BX679" s="62"/>
      <c r="BY679" s="62"/>
    </row>
    <row r="680" spans="1:77" ht="13" thickBot="1" x14ac:dyDescent="0.3">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2"/>
      <c r="AI680" s="62"/>
      <c r="AJ680" s="62"/>
      <c r="AK680" s="62"/>
      <c r="AL680" s="62"/>
      <c r="AM680" s="62"/>
      <c r="AN680" s="62"/>
      <c r="AO680" s="62"/>
      <c r="AP680" s="62"/>
      <c r="AQ680" s="62"/>
      <c r="AR680" s="62"/>
      <c r="AS680" s="62"/>
      <c r="AT680" s="62"/>
      <c r="AU680" s="62"/>
      <c r="AV680" s="62"/>
      <c r="AW680" s="62"/>
      <c r="AX680" s="62"/>
      <c r="AY680" s="62"/>
      <c r="AZ680" s="62"/>
      <c r="BA680" s="62"/>
      <c r="BB680" s="62"/>
      <c r="BC680" s="62"/>
      <c r="BD680" s="62"/>
      <c r="BE680" s="62"/>
      <c r="BF680" s="62"/>
      <c r="BG680" s="62"/>
      <c r="BH680" s="62"/>
      <c r="BI680" s="62"/>
      <c r="BJ680" s="62"/>
      <c r="BK680" s="62"/>
      <c r="BL680" s="62"/>
      <c r="BM680" s="62"/>
      <c r="BN680" s="62"/>
      <c r="BO680" s="62"/>
      <c r="BP680" s="62"/>
      <c r="BQ680" s="62"/>
      <c r="BR680" s="62"/>
      <c r="BS680" s="62"/>
      <c r="BT680" s="62"/>
      <c r="BU680" s="62"/>
      <c r="BV680" s="62"/>
      <c r="BW680" s="62"/>
      <c r="BX680" s="62"/>
      <c r="BY680" s="62"/>
    </row>
    <row r="681" spans="1:77" ht="13" thickBot="1" x14ac:dyDescent="0.3">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2"/>
      <c r="AI681" s="62"/>
      <c r="AJ681" s="62"/>
      <c r="AK681" s="62"/>
      <c r="AL681" s="62"/>
      <c r="AM681" s="62"/>
      <c r="AN681" s="62"/>
      <c r="AO681" s="62"/>
      <c r="AP681" s="62"/>
      <c r="AQ681" s="62"/>
      <c r="AR681" s="62"/>
      <c r="AS681" s="62"/>
      <c r="AT681" s="62"/>
      <c r="AU681" s="62"/>
      <c r="AV681" s="62"/>
      <c r="AW681" s="62"/>
      <c r="AX681" s="62"/>
      <c r="AY681" s="62"/>
      <c r="AZ681" s="62"/>
      <c r="BA681" s="62"/>
      <c r="BB681" s="62"/>
      <c r="BC681" s="62"/>
      <c r="BD681" s="62"/>
      <c r="BE681" s="62"/>
      <c r="BF681" s="62"/>
      <c r="BG681" s="62"/>
      <c r="BH681" s="62"/>
      <c r="BI681" s="62"/>
      <c r="BJ681" s="62"/>
      <c r="BK681" s="62"/>
      <c r="BL681" s="62"/>
      <c r="BM681" s="62"/>
      <c r="BN681" s="62"/>
      <c r="BO681" s="62"/>
      <c r="BP681" s="62"/>
      <c r="BQ681" s="62"/>
      <c r="BR681" s="62"/>
      <c r="BS681" s="62"/>
      <c r="BT681" s="62"/>
      <c r="BU681" s="62"/>
      <c r="BV681" s="62"/>
      <c r="BW681" s="62"/>
      <c r="BX681" s="62"/>
      <c r="BY681" s="62"/>
    </row>
    <row r="682" spans="1:77" ht="13" thickBot="1" x14ac:dyDescent="0.3">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c r="AR682" s="62"/>
      <c r="AS682" s="62"/>
      <c r="AT682" s="62"/>
      <c r="AU682" s="62"/>
      <c r="AV682" s="62"/>
      <c r="AW682" s="62"/>
      <c r="AX682" s="62"/>
      <c r="AY682" s="62"/>
      <c r="AZ682" s="62"/>
      <c r="BA682" s="62"/>
      <c r="BB682" s="62"/>
      <c r="BC682" s="62"/>
      <c r="BD682" s="62"/>
      <c r="BE682" s="62"/>
      <c r="BF682" s="62"/>
      <c r="BG682" s="62"/>
      <c r="BH682" s="62"/>
      <c r="BI682" s="62"/>
      <c r="BJ682" s="62"/>
      <c r="BK682" s="62"/>
      <c r="BL682" s="62"/>
      <c r="BM682" s="62"/>
      <c r="BN682" s="62"/>
      <c r="BO682" s="62"/>
      <c r="BP682" s="62"/>
      <c r="BQ682" s="62"/>
      <c r="BR682" s="62"/>
      <c r="BS682" s="62"/>
      <c r="BT682" s="62"/>
      <c r="BU682" s="62"/>
      <c r="BV682" s="62"/>
      <c r="BW682" s="62"/>
      <c r="BX682" s="62"/>
      <c r="BY682" s="62"/>
    </row>
    <row r="683" spans="1:77" ht="13" thickBot="1" x14ac:dyDescent="0.3">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2"/>
      <c r="AI683" s="62"/>
      <c r="AJ683" s="62"/>
      <c r="AK683" s="62"/>
      <c r="AL683" s="62"/>
      <c r="AM683" s="62"/>
      <c r="AN683" s="62"/>
      <c r="AO683" s="62"/>
      <c r="AP683" s="62"/>
      <c r="AQ683" s="62"/>
      <c r="AR683" s="62"/>
      <c r="AS683" s="62"/>
      <c r="AT683" s="62"/>
      <c r="AU683" s="62"/>
      <c r="AV683" s="62"/>
      <c r="AW683" s="62"/>
      <c r="AX683" s="62"/>
      <c r="AY683" s="62"/>
      <c r="AZ683" s="62"/>
      <c r="BA683" s="62"/>
      <c r="BB683" s="62"/>
      <c r="BC683" s="62"/>
      <c r="BD683" s="62"/>
      <c r="BE683" s="62"/>
      <c r="BF683" s="62"/>
      <c r="BG683" s="62"/>
      <c r="BH683" s="62"/>
      <c r="BI683" s="62"/>
      <c r="BJ683" s="62"/>
      <c r="BK683" s="62"/>
      <c r="BL683" s="62"/>
      <c r="BM683" s="62"/>
      <c r="BN683" s="62"/>
      <c r="BO683" s="62"/>
      <c r="BP683" s="62"/>
      <c r="BQ683" s="62"/>
      <c r="BR683" s="62"/>
      <c r="BS683" s="62"/>
      <c r="BT683" s="62"/>
      <c r="BU683" s="62"/>
      <c r="BV683" s="62"/>
      <c r="BW683" s="62"/>
      <c r="BX683" s="62"/>
      <c r="BY683" s="62"/>
    </row>
    <row r="684" spans="1:77" ht="13" thickBot="1" x14ac:dyDescent="0.3">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2"/>
      <c r="AI684" s="62"/>
      <c r="AJ684" s="62"/>
      <c r="AK684" s="62"/>
      <c r="AL684" s="62"/>
      <c r="AM684" s="62"/>
      <c r="AN684" s="62"/>
      <c r="AO684" s="62"/>
      <c r="AP684" s="62"/>
      <c r="AQ684" s="62"/>
      <c r="AR684" s="62"/>
      <c r="AS684" s="62"/>
      <c r="AT684" s="62"/>
      <c r="AU684" s="62"/>
      <c r="AV684" s="62"/>
      <c r="AW684" s="62"/>
      <c r="AX684" s="62"/>
      <c r="AY684" s="62"/>
      <c r="AZ684" s="62"/>
      <c r="BA684" s="62"/>
      <c r="BB684" s="62"/>
      <c r="BC684" s="62"/>
      <c r="BD684" s="62"/>
      <c r="BE684" s="62"/>
      <c r="BF684" s="62"/>
      <c r="BG684" s="62"/>
      <c r="BH684" s="62"/>
      <c r="BI684" s="62"/>
      <c r="BJ684" s="62"/>
      <c r="BK684" s="62"/>
      <c r="BL684" s="62"/>
      <c r="BM684" s="62"/>
      <c r="BN684" s="62"/>
      <c r="BO684" s="62"/>
      <c r="BP684" s="62"/>
      <c r="BQ684" s="62"/>
      <c r="BR684" s="62"/>
      <c r="BS684" s="62"/>
      <c r="BT684" s="62"/>
      <c r="BU684" s="62"/>
      <c r="BV684" s="62"/>
      <c r="BW684" s="62"/>
      <c r="BX684" s="62"/>
      <c r="BY684" s="62"/>
    </row>
    <row r="685" spans="1:77" ht="13" thickBot="1" x14ac:dyDescent="0.3">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2"/>
      <c r="AI685" s="62"/>
      <c r="AJ685" s="62"/>
      <c r="AK685" s="62"/>
      <c r="AL685" s="62"/>
      <c r="AM685" s="62"/>
      <c r="AN685" s="62"/>
      <c r="AO685" s="62"/>
      <c r="AP685" s="62"/>
      <c r="AQ685" s="62"/>
      <c r="AR685" s="62"/>
      <c r="AS685" s="62"/>
      <c r="AT685" s="62"/>
      <c r="AU685" s="62"/>
      <c r="AV685" s="62"/>
      <c r="AW685" s="62"/>
      <c r="AX685" s="62"/>
      <c r="AY685" s="62"/>
      <c r="AZ685" s="62"/>
      <c r="BA685" s="62"/>
      <c r="BB685" s="62"/>
      <c r="BC685" s="62"/>
      <c r="BD685" s="62"/>
      <c r="BE685" s="62"/>
      <c r="BF685" s="62"/>
      <c r="BG685" s="62"/>
      <c r="BH685" s="62"/>
      <c r="BI685" s="62"/>
      <c r="BJ685" s="62"/>
      <c r="BK685" s="62"/>
      <c r="BL685" s="62"/>
      <c r="BM685" s="62"/>
      <c r="BN685" s="62"/>
      <c r="BO685" s="62"/>
      <c r="BP685" s="62"/>
      <c r="BQ685" s="62"/>
      <c r="BR685" s="62"/>
      <c r="BS685" s="62"/>
      <c r="BT685" s="62"/>
      <c r="BU685" s="62"/>
      <c r="BV685" s="62"/>
      <c r="BW685" s="62"/>
      <c r="BX685" s="62"/>
      <c r="BY685" s="62"/>
    </row>
    <row r="686" spans="1:77" ht="13" thickBot="1" x14ac:dyDescent="0.3">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2"/>
      <c r="AI686" s="62"/>
      <c r="AJ686" s="62"/>
      <c r="AK686" s="62"/>
      <c r="AL686" s="62"/>
      <c r="AM686" s="62"/>
      <c r="AN686" s="62"/>
      <c r="AO686" s="62"/>
      <c r="AP686" s="62"/>
      <c r="AQ686" s="62"/>
      <c r="AR686" s="62"/>
      <c r="AS686" s="62"/>
      <c r="AT686" s="62"/>
      <c r="AU686" s="62"/>
      <c r="AV686" s="62"/>
      <c r="AW686" s="62"/>
      <c r="AX686" s="62"/>
      <c r="AY686" s="62"/>
      <c r="AZ686" s="62"/>
      <c r="BA686" s="62"/>
      <c r="BB686" s="62"/>
      <c r="BC686" s="62"/>
      <c r="BD686" s="62"/>
      <c r="BE686" s="62"/>
      <c r="BF686" s="62"/>
      <c r="BG686" s="62"/>
      <c r="BH686" s="62"/>
      <c r="BI686" s="62"/>
      <c r="BJ686" s="62"/>
      <c r="BK686" s="62"/>
      <c r="BL686" s="62"/>
      <c r="BM686" s="62"/>
      <c r="BN686" s="62"/>
      <c r="BO686" s="62"/>
      <c r="BP686" s="62"/>
      <c r="BQ686" s="62"/>
      <c r="BR686" s="62"/>
      <c r="BS686" s="62"/>
      <c r="BT686" s="62"/>
      <c r="BU686" s="62"/>
      <c r="BV686" s="62"/>
      <c r="BW686" s="62"/>
      <c r="BX686" s="62"/>
      <c r="BY686" s="62"/>
    </row>
    <row r="687" spans="1:77" ht="13" thickBot="1" x14ac:dyDescent="0.3">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2"/>
      <c r="AI687" s="62"/>
      <c r="AJ687" s="62"/>
      <c r="AK687" s="62"/>
      <c r="AL687" s="62"/>
      <c r="AM687" s="62"/>
      <c r="AN687" s="62"/>
      <c r="AO687" s="62"/>
      <c r="AP687" s="62"/>
      <c r="AQ687" s="62"/>
      <c r="AR687" s="62"/>
      <c r="AS687" s="62"/>
      <c r="AT687" s="62"/>
      <c r="AU687" s="62"/>
      <c r="AV687" s="62"/>
      <c r="AW687" s="62"/>
      <c r="AX687" s="62"/>
      <c r="AY687" s="62"/>
      <c r="AZ687" s="62"/>
      <c r="BA687" s="62"/>
      <c r="BB687" s="62"/>
      <c r="BC687" s="62"/>
      <c r="BD687" s="62"/>
      <c r="BE687" s="62"/>
      <c r="BF687" s="62"/>
      <c r="BG687" s="62"/>
      <c r="BH687" s="62"/>
      <c r="BI687" s="62"/>
      <c r="BJ687" s="62"/>
      <c r="BK687" s="62"/>
      <c r="BL687" s="62"/>
      <c r="BM687" s="62"/>
      <c r="BN687" s="62"/>
      <c r="BO687" s="62"/>
      <c r="BP687" s="62"/>
      <c r="BQ687" s="62"/>
      <c r="BR687" s="62"/>
      <c r="BS687" s="62"/>
      <c r="BT687" s="62"/>
      <c r="BU687" s="62"/>
      <c r="BV687" s="62"/>
      <c r="BW687" s="62"/>
      <c r="BX687" s="62"/>
      <c r="BY687" s="62"/>
    </row>
    <row r="688" spans="1:77" ht="13" thickBot="1" x14ac:dyDescent="0.3">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2"/>
      <c r="AI688" s="62"/>
      <c r="AJ688" s="62"/>
      <c r="AK688" s="62"/>
      <c r="AL688" s="62"/>
      <c r="AM688" s="62"/>
      <c r="AN688" s="62"/>
      <c r="AO688" s="62"/>
      <c r="AP688" s="62"/>
      <c r="AQ688" s="62"/>
      <c r="AR688" s="62"/>
      <c r="AS688" s="62"/>
      <c r="AT688" s="62"/>
      <c r="AU688" s="62"/>
      <c r="AV688" s="62"/>
      <c r="AW688" s="62"/>
      <c r="AX688" s="62"/>
      <c r="AY688" s="62"/>
      <c r="AZ688" s="62"/>
      <c r="BA688" s="62"/>
      <c r="BB688" s="62"/>
      <c r="BC688" s="62"/>
      <c r="BD688" s="62"/>
      <c r="BE688" s="62"/>
      <c r="BF688" s="62"/>
      <c r="BG688" s="62"/>
      <c r="BH688" s="62"/>
      <c r="BI688" s="62"/>
      <c r="BJ688" s="62"/>
      <c r="BK688" s="62"/>
      <c r="BL688" s="62"/>
      <c r="BM688" s="62"/>
      <c r="BN688" s="62"/>
      <c r="BO688" s="62"/>
      <c r="BP688" s="62"/>
      <c r="BQ688" s="62"/>
      <c r="BR688" s="62"/>
      <c r="BS688" s="62"/>
      <c r="BT688" s="62"/>
      <c r="BU688" s="62"/>
      <c r="BV688" s="62"/>
      <c r="BW688" s="62"/>
      <c r="BX688" s="62"/>
      <c r="BY688" s="62"/>
    </row>
    <row r="689" spans="1:77" ht="13" thickBot="1" x14ac:dyDescent="0.3">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2"/>
      <c r="AI689" s="62"/>
      <c r="AJ689" s="62"/>
      <c r="AK689" s="62"/>
      <c r="AL689" s="62"/>
      <c r="AM689" s="62"/>
      <c r="AN689" s="62"/>
      <c r="AO689" s="62"/>
      <c r="AP689" s="62"/>
      <c r="AQ689" s="62"/>
      <c r="AR689" s="62"/>
      <c r="AS689" s="62"/>
      <c r="AT689" s="62"/>
      <c r="AU689" s="62"/>
      <c r="AV689" s="62"/>
      <c r="AW689" s="62"/>
      <c r="AX689" s="62"/>
      <c r="AY689" s="62"/>
      <c r="AZ689" s="62"/>
      <c r="BA689" s="62"/>
      <c r="BB689" s="62"/>
      <c r="BC689" s="62"/>
      <c r="BD689" s="62"/>
      <c r="BE689" s="62"/>
      <c r="BF689" s="62"/>
      <c r="BG689" s="62"/>
      <c r="BH689" s="62"/>
      <c r="BI689" s="62"/>
      <c r="BJ689" s="62"/>
      <c r="BK689" s="62"/>
      <c r="BL689" s="62"/>
      <c r="BM689" s="62"/>
      <c r="BN689" s="62"/>
      <c r="BO689" s="62"/>
      <c r="BP689" s="62"/>
      <c r="BQ689" s="62"/>
      <c r="BR689" s="62"/>
      <c r="BS689" s="62"/>
      <c r="BT689" s="62"/>
      <c r="BU689" s="62"/>
      <c r="BV689" s="62"/>
      <c r="BW689" s="62"/>
      <c r="BX689" s="62"/>
      <c r="BY689" s="62"/>
    </row>
    <row r="690" spans="1:77" ht="13" thickBot="1" x14ac:dyDescent="0.3">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2"/>
      <c r="AI690" s="62"/>
      <c r="AJ690" s="62"/>
      <c r="AK690" s="62"/>
      <c r="AL690" s="62"/>
      <c r="AM690" s="62"/>
      <c r="AN690" s="62"/>
      <c r="AO690" s="62"/>
      <c r="AP690" s="62"/>
      <c r="AQ690" s="62"/>
      <c r="AR690" s="62"/>
      <c r="AS690" s="62"/>
      <c r="AT690" s="62"/>
      <c r="AU690" s="62"/>
      <c r="AV690" s="62"/>
      <c r="AW690" s="62"/>
      <c r="AX690" s="62"/>
      <c r="AY690" s="62"/>
      <c r="AZ690" s="62"/>
      <c r="BA690" s="62"/>
      <c r="BB690" s="62"/>
      <c r="BC690" s="62"/>
      <c r="BD690" s="62"/>
      <c r="BE690" s="62"/>
      <c r="BF690" s="62"/>
      <c r="BG690" s="62"/>
      <c r="BH690" s="62"/>
      <c r="BI690" s="62"/>
      <c r="BJ690" s="62"/>
      <c r="BK690" s="62"/>
      <c r="BL690" s="62"/>
      <c r="BM690" s="62"/>
      <c r="BN690" s="62"/>
      <c r="BO690" s="62"/>
      <c r="BP690" s="62"/>
      <c r="BQ690" s="62"/>
      <c r="BR690" s="62"/>
      <c r="BS690" s="62"/>
      <c r="BT690" s="62"/>
      <c r="BU690" s="62"/>
      <c r="BV690" s="62"/>
      <c r="BW690" s="62"/>
      <c r="BX690" s="62"/>
      <c r="BY690" s="62"/>
    </row>
    <row r="691" spans="1:77" ht="13" thickBot="1" x14ac:dyDescent="0.3">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2"/>
      <c r="AI691" s="62"/>
      <c r="AJ691" s="62"/>
      <c r="AK691" s="62"/>
      <c r="AL691" s="62"/>
      <c r="AM691" s="62"/>
      <c r="AN691" s="62"/>
      <c r="AO691" s="62"/>
      <c r="AP691" s="62"/>
      <c r="AQ691" s="62"/>
      <c r="AR691" s="62"/>
      <c r="AS691" s="62"/>
      <c r="AT691" s="62"/>
      <c r="AU691" s="62"/>
      <c r="AV691" s="62"/>
      <c r="AW691" s="62"/>
      <c r="AX691" s="62"/>
      <c r="AY691" s="62"/>
      <c r="AZ691" s="62"/>
      <c r="BA691" s="62"/>
      <c r="BB691" s="62"/>
      <c r="BC691" s="62"/>
      <c r="BD691" s="62"/>
      <c r="BE691" s="62"/>
      <c r="BF691" s="62"/>
      <c r="BG691" s="62"/>
      <c r="BH691" s="62"/>
      <c r="BI691" s="62"/>
      <c r="BJ691" s="62"/>
      <c r="BK691" s="62"/>
      <c r="BL691" s="62"/>
      <c r="BM691" s="62"/>
      <c r="BN691" s="62"/>
      <c r="BO691" s="62"/>
      <c r="BP691" s="62"/>
      <c r="BQ691" s="62"/>
      <c r="BR691" s="62"/>
      <c r="BS691" s="62"/>
      <c r="BT691" s="62"/>
      <c r="BU691" s="62"/>
      <c r="BV691" s="62"/>
      <c r="BW691" s="62"/>
      <c r="BX691" s="62"/>
      <c r="BY691" s="62"/>
    </row>
    <row r="692" spans="1:77" ht="13" thickBot="1" x14ac:dyDescent="0.3">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2"/>
      <c r="AI692" s="62"/>
      <c r="AJ692" s="62"/>
      <c r="AK692" s="62"/>
      <c r="AL692" s="62"/>
      <c r="AM692" s="62"/>
      <c r="AN692" s="62"/>
      <c r="AO692" s="62"/>
      <c r="AP692" s="62"/>
      <c r="AQ692" s="62"/>
      <c r="AR692" s="62"/>
      <c r="AS692" s="62"/>
      <c r="AT692" s="62"/>
      <c r="AU692" s="62"/>
      <c r="AV692" s="62"/>
      <c r="AW692" s="62"/>
      <c r="AX692" s="62"/>
      <c r="AY692" s="62"/>
      <c r="AZ692" s="62"/>
      <c r="BA692" s="62"/>
      <c r="BB692" s="62"/>
      <c r="BC692" s="62"/>
      <c r="BD692" s="62"/>
      <c r="BE692" s="62"/>
      <c r="BF692" s="62"/>
      <c r="BG692" s="62"/>
      <c r="BH692" s="62"/>
      <c r="BI692" s="62"/>
      <c r="BJ692" s="62"/>
      <c r="BK692" s="62"/>
      <c r="BL692" s="62"/>
      <c r="BM692" s="62"/>
      <c r="BN692" s="62"/>
      <c r="BO692" s="62"/>
      <c r="BP692" s="62"/>
      <c r="BQ692" s="62"/>
      <c r="BR692" s="62"/>
      <c r="BS692" s="62"/>
      <c r="BT692" s="62"/>
      <c r="BU692" s="62"/>
      <c r="BV692" s="62"/>
      <c r="BW692" s="62"/>
      <c r="BX692" s="62"/>
      <c r="BY692" s="62"/>
    </row>
    <row r="693" spans="1:77" ht="13" thickBot="1" x14ac:dyDescent="0.3">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2"/>
      <c r="AI693" s="62"/>
      <c r="AJ693" s="62"/>
      <c r="AK693" s="62"/>
      <c r="AL693" s="62"/>
      <c r="AM693" s="62"/>
      <c r="AN693" s="62"/>
      <c r="AO693" s="62"/>
      <c r="AP693" s="62"/>
      <c r="AQ693" s="62"/>
      <c r="AR693" s="62"/>
      <c r="AS693" s="62"/>
      <c r="AT693" s="62"/>
      <c r="AU693" s="62"/>
      <c r="AV693" s="62"/>
      <c r="AW693" s="62"/>
      <c r="AX693" s="62"/>
      <c r="AY693" s="62"/>
      <c r="AZ693" s="62"/>
      <c r="BA693" s="62"/>
      <c r="BB693" s="62"/>
      <c r="BC693" s="62"/>
      <c r="BD693" s="62"/>
      <c r="BE693" s="62"/>
      <c r="BF693" s="62"/>
      <c r="BG693" s="62"/>
      <c r="BH693" s="62"/>
      <c r="BI693" s="62"/>
      <c r="BJ693" s="62"/>
      <c r="BK693" s="62"/>
      <c r="BL693" s="62"/>
      <c r="BM693" s="62"/>
      <c r="BN693" s="62"/>
      <c r="BO693" s="62"/>
      <c r="BP693" s="62"/>
      <c r="BQ693" s="62"/>
      <c r="BR693" s="62"/>
      <c r="BS693" s="62"/>
      <c r="BT693" s="62"/>
      <c r="BU693" s="62"/>
      <c r="BV693" s="62"/>
      <c r="BW693" s="62"/>
      <c r="BX693" s="62"/>
      <c r="BY693" s="62"/>
    </row>
    <row r="694" spans="1:77" ht="13" thickBot="1" x14ac:dyDescent="0.3">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2"/>
      <c r="AI694" s="62"/>
      <c r="AJ694" s="62"/>
      <c r="AK694" s="62"/>
      <c r="AL694" s="62"/>
      <c r="AM694" s="62"/>
      <c r="AN694" s="62"/>
      <c r="AO694" s="62"/>
      <c r="AP694" s="62"/>
      <c r="AQ694" s="62"/>
      <c r="AR694" s="62"/>
      <c r="AS694" s="62"/>
      <c r="AT694" s="62"/>
      <c r="AU694" s="62"/>
      <c r="AV694" s="62"/>
      <c r="AW694" s="62"/>
      <c r="AX694" s="62"/>
      <c r="AY694" s="62"/>
      <c r="AZ694" s="62"/>
      <c r="BA694" s="62"/>
      <c r="BB694" s="62"/>
      <c r="BC694" s="62"/>
      <c r="BD694" s="62"/>
      <c r="BE694" s="62"/>
      <c r="BF694" s="62"/>
      <c r="BG694" s="62"/>
      <c r="BH694" s="62"/>
      <c r="BI694" s="62"/>
      <c r="BJ694" s="62"/>
      <c r="BK694" s="62"/>
      <c r="BL694" s="62"/>
      <c r="BM694" s="62"/>
      <c r="BN694" s="62"/>
      <c r="BO694" s="62"/>
      <c r="BP694" s="62"/>
      <c r="BQ694" s="62"/>
      <c r="BR694" s="62"/>
      <c r="BS694" s="62"/>
      <c r="BT694" s="62"/>
      <c r="BU694" s="62"/>
      <c r="BV694" s="62"/>
      <c r="BW694" s="62"/>
      <c r="BX694" s="62"/>
      <c r="BY694" s="62"/>
    </row>
    <row r="695" spans="1:77" ht="13" thickBot="1" x14ac:dyDescent="0.3">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2"/>
      <c r="AI695" s="62"/>
      <c r="AJ695" s="62"/>
      <c r="AK695" s="62"/>
      <c r="AL695" s="62"/>
      <c r="AM695" s="62"/>
      <c r="AN695" s="62"/>
      <c r="AO695" s="62"/>
      <c r="AP695" s="62"/>
      <c r="AQ695" s="62"/>
      <c r="AR695" s="62"/>
      <c r="AS695" s="62"/>
      <c r="AT695" s="62"/>
      <c r="AU695" s="62"/>
      <c r="AV695" s="62"/>
      <c r="AW695" s="62"/>
      <c r="AX695" s="62"/>
      <c r="AY695" s="62"/>
      <c r="AZ695" s="62"/>
      <c r="BA695" s="62"/>
      <c r="BB695" s="62"/>
      <c r="BC695" s="62"/>
      <c r="BD695" s="62"/>
      <c r="BE695" s="62"/>
      <c r="BF695" s="62"/>
      <c r="BG695" s="62"/>
      <c r="BH695" s="62"/>
      <c r="BI695" s="62"/>
      <c r="BJ695" s="62"/>
      <c r="BK695" s="62"/>
      <c r="BL695" s="62"/>
      <c r="BM695" s="62"/>
      <c r="BN695" s="62"/>
      <c r="BO695" s="62"/>
      <c r="BP695" s="62"/>
      <c r="BQ695" s="62"/>
      <c r="BR695" s="62"/>
      <c r="BS695" s="62"/>
      <c r="BT695" s="62"/>
      <c r="BU695" s="62"/>
      <c r="BV695" s="62"/>
      <c r="BW695" s="62"/>
      <c r="BX695" s="62"/>
      <c r="BY695" s="62"/>
    </row>
    <row r="696" spans="1:77" ht="13" thickBot="1" x14ac:dyDescent="0.3">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2"/>
      <c r="AI696" s="62"/>
      <c r="AJ696" s="62"/>
      <c r="AK696" s="62"/>
      <c r="AL696" s="62"/>
      <c r="AM696" s="62"/>
      <c r="AN696" s="62"/>
      <c r="AO696" s="62"/>
      <c r="AP696" s="62"/>
      <c r="AQ696" s="62"/>
      <c r="AR696" s="62"/>
      <c r="AS696" s="62"/>
      <c r="AT696" s="62"/>
      <c r="AU696" s="62"/>
      <c r="AV696" s="62"/>
      <c r="AW696" s="62"/>
      <c r="AX696" s="62"/>
      <c r="AY696" s="62"/>
      <c r="AZ696" s="62"/>
      <c r="BA696" s="62"/>
      <c r="BB696" s="62"/>
      <c r="BC696" s="62"/>
      <c r="BD696" s="62"/>
      <c r="BE696" s="62"/>
      <c r="BF696" s="62"/>
      <c r="BG696" s="62"/>
      <c r="BH696" s="62"/>
      <c r="BI696" s="62"/>
      <c r="BJ696" s="62"/>
      <c r="BK696" s="62"/>
      <c r="BL696" s="62"/>
      <c r="BM696" s="62"/>
      <c r="BN696" s="62"/>
      <c r="BO696" s="62"/>
      <c r="BP696" s="62"/>
      <c r="BQ696" s="62"/>
      <c r="BR696" s="62"/>
      <c r="BS696" s="62"/>
      <c r="BT696" s="62"/>
      <c r="BU696" s="62"/>
      <c r="BV696" s="62"/>
      <c r="BW696" s="62"/>
      <c r="BX696" s="62"/>
      <c r="BY696" s="62"/>
    </row>
    <row r="697" spans="1:77" ht="13" thickBot="1" x14ac:dyDescent="0.3">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2"/>
      <c r="AI697" s="62"/>
      <c r="AJ697" s="62"/>
      <c r="AK697" s="62"/>
      <c r="AL697" s="62"/>
      <c r="AM697" s="62"/>
      <c r="AN697" s="62"/>
      <c r="AO697" s="62"/>
      <c r="AP697" s="62"/>
      <c r="AQ697" s="62"/>
      <c r="AR697" s="62"/>
      <c r="AS697" s="62"/>
      <c r="AT697" s="62"/>
      <c r="AU697" s="62"/>
      <c r="AV697" s="62"/>
      <c r="AW697" s="62"/>
      <c r="AX697" s="62"/>
      <c r="AY697" s="62"/>
      <c r="AZ697" s="62"/>
      <c r="BA697" s="62"/>
      <c r="BB697" s="62"/>
      <c r="BC697" s="62"/>
      <c r="BD697" s="62"/>
      <c r="BE697" s="62"/>
      <c r="BF697" s="62"/>
      <c r="BG697" s="62"/>
      <c r="BH697" s="62"/>
      <c r="BI697" s="62"/>
      <c r="BJ697" s="62"/>
      <c r="BK697" s="62"/>
      <c r="BL697" s="62"/>
      <c r="BM697" s="62"/>
      <c r="BN697" s="62"/>
      <c r="BO697" s="62"/>
      <c r="BP697" s="62"/>
      <c r="BQ697" s="62"/>
      <c r="BR697" s="62"/>
      <c r="BS697" s="62"/>
      <c r="BT697" s="62"/>
      <c r="BU697" s="62"/>
      <c r="BV697" s="62"/>
      <c r="BW697" s="62"/>
      <c r="BX697" s="62"/>
      <c r="BY697" s="62"/>
    </row>
    <row r="698" spans="1:77" ht="13" thickBot="1" x14ac:dyDescent="0.3">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2"/>
      <c r="AI698" s="62"/>
      <c r="AJ698" s="62"/>
      <c r="AK698" s="62"/>
      <c r="AL698" s="62"/>
      <c r="AM698" s="62"/>
      <c r="AN698" s="62"/>
      <c r="AO698" s="62"/>
      <c r="AP698" s="62"/>
      <c r="AQ698" s="62"/>
      <c r="AR698" s="62"/>
      <c r="AS698" s="62"/>
      <c r="AT698" s="62"/>
      <c r="AU698" s="62"/>
      <c r="AV698" s="62"/>
      <c r="AW698" s="62"/>
      <c r="AX698" s="62"/>
      <c r="AY698" s="62"/>
      <c r="AZ698" s="62"/>
      <c r="BA698" s="62"/>
      <c r="BB698" s="62"/>
      <c r="BC698" s="62"/>
      <c r="BD698" s="62"/>
      <c r="BE698" s="62"/>
      <c r="BF698" s="62"/>
      <c r="BG698" s="62"/>
      <c r="BH698" s="62"/>
      <c r="BI698" s="62"/>
      <c r="BJ698" s="62"/>
      <c r="BK698" s="62"/>
      <c r="BL698" s="62"/>
      <c r="BM698" s="62"/>
      <c r="BN698" s="62"/>
      <c r="BO698" s="62"/>
      <c r="BP698" s="62"/>
      <c r="BQ698" s="62"/>
      <c r="BR698" s="62"/>
      <c r="BS698" s="62"/>
      <c r="BT698" s="62"/>
      <c r="BU698" s="62"/>
      <c r="BV698" s="62"/>
      <c r="BW698" s="62"/>
      <c r="BX698" s="62"/>
      <c r="BY698" s="62"/>
    </row>
    <row r="699" spans="1:77" ht="13" thickBot="1" x14ac:dyDescent="0.3">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c r="AR699" s="62"/>
      <c r="AS699" s="62"/>
      <c r="AT699" s="62"/>
      <c r="AU699" s="62"/>
      <c r="AV699" s="62"/>
      <c r="AW699" s="62"/>
      <c r="AX699" s="62"/>
      <c r="AY699" s="62"/>
      <c r="AZ699" s="62"/>
      <c r="BA699" s="62"/>
      <c r="BB699" s="62"/>
      <c r="BC699" s="62"/>
      <c r="BD699" s="62"/>
      <c r="BE699" s="62"/>
      <c r="BF699" s="62"/>
      <c r="BG699" s="62"/>
      <c r="BH699" s="62"/>
      <c r="BI699" s="62"/>
      <c r="BJ699" s="62"/>
      <c r="BK699" s="62"/>
      <c r="BL699" s="62"/>
      <c r="BM699" s="62"/>
      <c r="BN699" s="62"/>
      <c r="BO699" s="62"/>
      <c r="BP699" s="62"/>
      <c r="BQ699" s="62"/>
      <c r="BR699" s="62"/>
      <c r="BS699" s="62"/>
      <c r="BT699" s="62"/>
      <c r="BU699" s="62"/>
      <c r="BV699" s="62"/>
      <c r="BW699" s="62"/>
      <c r="BX699" s="62"/>
      <c r="BY699" s="62"/>
    </row>
    <row r="700" spans="1:77" ht="13" thickBot="1" x14ac:dyDescent="0.3">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2"/>
      <c r="AI700" s="62"/>
      <c r="AJ700" s="62"/>
      <c r="AK700" s="62"/>
      <c r="AL700" s="62"/>
      <c r="AM700" s="62"/>
      <c r="AN700" s="62"/>
      <c r="AO700" s="62"/>
      <c r="AP700" s="62"/>
      <c r="AQ700" s="62"/>
      <c r="AR700" s="62"/>
      <c r="AS700" s="62"/>
      <c r="AT700" s="62"/>
      <c r="AU700" s="62"/>
      <c r="AV700" s="62"/>
      <c r="AW700" s="62"/>
      <c r="AX700" s="62"/>
      <c r="AY700" s="62"/>
      <c r="AZ700" s="62"/>
      <c r="BA700" s="62"/>
      <c r="BB700" s="62"/>
      <c r="BC700" s="62"/>
      <c r="BD700" s="62"/>
      <c r="BE700" s="62"/>
      <c r="BF700" s="62"/>
      <c r="BG700" s="62"/>
      <c r="BH700" s="62"/>
      <c r="BI700" s="62"/>
      <c r="BJ700" s="62"/>
      <c r="BK700" s="62"/>
      <c r="BL700" s="62"/>
      <c r="BM700" s="62"/>
      <c r="BN700" s="62"/>
      <c r="BO700" s="62"/>
      <c r="BP700" s="62"/>
      <c r="BQ700" s="62"/>
      <c r="BR700" s="62"/>
      <c r="BS700" s="62"/>
      <c r="BT700" s="62"/>
      <c r="BU700" s="62"/>
      <c r="BV700" s="62"/>
      <c r="BW700" s="62"/>
      <c r="BX700" s="62"/>
      <c r="BY700" s="62"/>
    </row>
    <row r="701" spans="1:77" ht="13" thickBot="1" x14ac:dyDescent="0.3">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2"/>
      <c r="AI701" s="62"/>
      <c r="AJ701" s="62"/>
      <c r="AK701" s="62"/>
      <c r="AL701" s="62"/>
      <c r="AM701" s="62"/>
      <c r="AN701" s="62"/>
      <c r="AO701" s="62"/>
      <c r="AP701" s="62"/>
      <c r="AQ701" s="62"/>
      <c r="AR701" s="62"/>
      <c r="AS701" s="62"/>
      <c r="AT701" s="62"/>
      <c r="AU701" s="62"/>
      <c r="AV701" s="62"/>
      <c r="AW701" s="62"/>
      <c r="AX701" s="62"/>
      <c r="AY701" s="62"/>
      <c r="AZ701" s="62"/>
      <c r="BA701" s="62"/>
      <c r="BB701" s="62"/>
      <c r="BC701" s="62"/>
      <c r="BD701" s="62"/>
      <c r="BE701" s="62"/>
      <c r="BF701" s="62"/>
      <c r="BG701" s="62"/>
      <c r="BH701" s="62"/>
      <c r="BI701" s="62"/>
      <c r="BJ701" s="62"/>
      <c r="BK701" s="62"/>
      <c r="BL701" s="62"/>
      <c r="BM701" s="62"/>
      <c r="BN701" s="62"/>
      <c r="BO701" s="62"/>
      <c r="BP701" s="62"/>
      <c r="BQ701" s="62"/>
      <c r="BR701" s="62"/>
      <c r="BS701" s="62"/>
      <c r="BT701" s="62"/>
      <c r="BU701" s="62"/>
      <c r="BV701" s="62"/>
      <c r="BW701" s="62"/>
      <c r="BX701" s="62"/>
      <c r="BY701" s="62"/>
    </row>
    <row r="702" spans="1:77" ht="13" thickBot="1" x14ac:dyDescent="0.3">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2"/>
      <c r="AI702" s="62"/>
      <c r="AJ702" s="62"/>
      <c r="AK702" s="62"/>
      <c r="AL702" s="62"/>
      <c r="AM702" s="62"/>
      <c r="AN702" s="62"/>
      <c r="AO702" s="62"/>
      <c r="AP702" s="62"/>
      <c r="AQ702" s="62"/>
      <c r="AR702" s="62"/>
      <c r="AS702" s="62"/>
      <c r="AT702" s="62"/>
      <c r="AU702" s="62"/>
      <c r="AV702" s="62"/>
      <c r="AW702" s="62"/>
      <c r="AX702" s="62"/>
      <c r="AY702" s="62"/>
      <c r="AZ702" s="62"/>
      <c r="BA702" s="62"/>
      <c r="BB702" s="62"/>
      <c r="BC702" s="62"/>
      <c r="BD702" s="62"/>
      <c r="BE702" s="62"/>
      <c r="BF702" s="62"/>
      <c r="BG702" s="62"/>
      <c r="BH702" s="62"/>
      <c r="BI702" s="62"/>
      <c r="BJ702" s="62"/>
      <c r="BK702" s="62"/>
      <c r="BL702" s="62"/>
      <c r="BM702" s="62"/>
      <c r="BN702" s="62"/>
      <c r="BO702" s="62"/>
      <c r="BP702" s="62"/>
      <c r="BQ702" s="62"/>
      <c r="BR702" s="62"/>
      <c r="BS702" s="62"/>
      <c r="BT702" s="62"/>
      <c r="BU702" s="62"/>
      <c r="BV702" s="62"/>
      <c r="BW702" s="62"/>
      <c r="BX702" s="62"/>
      <c r="BY702" s="62"/>
    </row>
    <row r="703" spans="1:77" ht="13" thickBot="1" x14ac:dyDescent="0.3">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2"/>
      <c r="AI703" s="62"/>
      <c r="AJ703" s="62"/>
      <c r="AK703" s="62"/>
      <c r="AL703" s="62"/>
      <c r="AM703" s="62"/>
      <c r="AN703" s="62"/>
      <c r="AO703" s="62"/>
      <c r="AP703" s="62"/>
      <c r="AQ703" s="62"/>
      <c r="AR703" s="62"/>
      <c r="AS703" s="62"/>
      <c r="AT703" s="62"/>
      <c r="AU703" s="62"/>
      <c r="AV703" s="62"/>
      <c r="AW703" s="62"/>
      <c r="AX703" s="62"/>
      <c r="AY703" s="62"/>
      <c r="AZ703" s="62"/>
      <c r="BA703" s="62"/>
      <c r="BB703" s="62"/>
      <c r="BC703" s="62"/>
      <c r="BD703" s="62"/>
      <c r="BE703" s="62"/>
      <c r="BF703" s="62"/>
      <c r="BG703" s="62"/>
      <c r="BH703" s="62"/>
      <c r="BI703" s="62"/>
      <c r="BJ703" s="62"/>
      <c r="BK703" s="62"/>
      <c r="BL703" s="62"/>
      <c r="BM703" s="62"/>
      <c r="BN703" s="62"/>
      <c r="BO703" s="62"/>
      <c r="BP703" s="62"/>
      <c r="BQ703" s="62"/>
      <c r="BR703" s="62"/>
      <c r="BS703" s="62"/>
      <c r="BT703" s="62"/>
      <c r="BU703" s="62"/>
      <c r="BV703" s="62"/>
      <c r="BW703" s="62"/>
      <c r="BX703" s="62"/>
      <c r="BY703" s="62"/>
    </row>
    <row r="704" spans="1:77" ht="13" thickBot="1" x14ac:dyDescent="0.3">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2"/>
      <c r="AI704" s="62"/>
      <c r="AJ704" s="62"/>
      <c r="AK704" s="62"/>
      <c r="AL704" s="62"/>
      <c r="AM704" s="62"/>
      <c r="AN704" s="62"/>
      <c r="AO704" s="62"/>
      <c r="AP704" s="62"/>
      <c r="AQ704" s="62"/>
      <c r="AR704" s="62"/>
      <c r="AS704" s="62"/>
      <c r="AT704" s="62"/>
      <c r="AU704" s="62"/>
      <c r="AV704" s="62"/>
      <c r="AW704" s="62"/>
      <c r="AX704" s="62"/>
      <c r="AY704" s="62"/>
      <c r="AZ704" s="62"/>
      <c r="BA704" s="62"/>
      <c r="BB704" s="62"/>
      <c r="BC704" s="62"/>
      <c r="BD704" s="62"/>
      <c r="BE704" s="62"/>
      <c r="BF704" s="62"/>
      <c r="BG704" s="62"/>
      <c r="BH704" s="62"/>
      <c r="BI704" s="62"/>
      <c r="BJ704" s="62"/>
      <c r="BK704" s="62"/>
      <c r="BL704" s="62"/>
      <c r="BM704" s="62"/>
      <c r="BN704" s="62"/>
      <c r="BO704" s="62"/>
      <c r="BP704" s="62"/>
      <c r="BQ704" s="62"/>
      <c r="BR704" s="62"/>
      <c r="BS704" s="62"/>
      <c r="BT704" s="62"/>
      <c r="BU704" s="62"/>
      <c r="BV704" s="62"/>
      <c r="BW704" s="62"/>
      <c r="BX704" s="62"/>
      <c r="BY704" s="62"/>
    </row>
    <row r="705" spans="1:77" ht="13" thickBot="1" x14ac:dyDescent="0.3">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2"/>
      <c r="AI705" s="62"/>
      <c r="AJ705" s="62"/>
      <c r="AK705" s="62"/>
      <c r="AL705" s="62"/>
      <c r="AM705" s="62"/>
      <c r="AN705" s="62"/>
      <c r="AO705" s="62"/>
      <c r="AP705" s="62"/>
      <c r="AQ705" s="62"/>
      <c r="AR705" s="62"/>
      <c r="AS705" s="62"/>
      <c r="AT705" s="62"/>
      <c r="AU705" s="62"/>
      <c r="AV705" s="62"/>
      <c r="AW705" s="62"/>
      <c r="AX705" s="62"/>
      <c r="AY705" s="62"/>
      <c r="AZ705" s="62"/>
      <c r="BA705" s="62"/>
      <c r="BB705" s="62"/>
      <c r="BC705" s="62"/>
      <c r="BD705" s="62"/>
      <c r="BE705" s="62"/>
      <c r="BF705" s="62"/>
      <c r="BG705" s="62"/>
      <c r="BH705" s="62"/>
      <c r="BI705" s="62"/>
      <c r="BJ705" s="62"/>
      <c r="BK705" s="62"/>
      <c r="BL705" s="62"/>
      <c r="BM705" s="62"/>
      <c r="BN705" s="62"/>
      <c r="BO705" s="62"/>
      <c r="BP705" s="62"/>
      <c r="BQ705" s="62"/>
      <c r="BR705" s="62"/>
      <c r="BS705" s="62"/>
      <c r="BT705" s="62"/>
      <c r="BU705" s="62"/>
      <c r="BV705" s="62"/>
      <c r="BW705" s="62"/>
      <c r="BX705" s="62"/>
      <c r="BY705" s="62"/>
    </row>
    <row r="706" spans="1:77" ht="13" thickBot="1" x14ac:dyDescent="0.3">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2"/>
      <c r="AI706" s="62"/>
      <c r="AJ706" s="62"/>
      <c r="AK706" s="62"/>
      <c r="AL706" s="62"/>
      <c r="AM706" s="62"/>
      <c r="AN706" s="62"/>
      <c r="AO706" s="62"/>
      <c r="AP706" s="62"/>
      <c r="AQ706" s="62"/>
      <c r="AR706" s="62"/>
      <c r="AS706" s="62"/>
      <c r="AT706" s="62"/>
      <c r="AU706" s="62"/>
      <c r="AV706" s="62"/>
      <c r="AW706" s="62"/>
      <c r="AX706" s="62"/>
      <c r="AY706" s="62"/>
      <c r="AZ706" s="62"/>
      <c r="BA706" s="62"/>
      <c r="BB706" s="62"/>
      <c r="BC706" s="62"/>
      <c r="BD706" s="62"/>
      <c r="BE706" s="62"/>
      <c r="BF706" s="62"/>
      <c r="BG706" s="62"/>
      <c r="BH706" s="62"/>
      <c r="BI706" s="62"/>
      <c r="BJ706" s="62"/>
      <c r="BK706" s="62"/>
      <c r="BL706" s="62"/>
      <c r="BM706" s="62"/>
      <c r="BN706" s="62"/>
      <c r="BO706" s="62"/>
      <c r="BP706" s="62"/>
      <c r="BQ706" s="62"/>
      <c r="BR706" s="62"/>
      <c r="BS706" s="62"/>
      <c r="BT706" s="62"/>
      <c r="BU706" s="62"/>
      <c r="BV706" s="62"/>
      <c r="BW706" s="62"/>
      <c r="BX706" s="62"/>
      <c r="BY706" s="62"/>
    </row>
    <row r="707" spans="1:77" ht="13" thickBot="1" x14ac:dyDescent="0.3">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2"/>
      <c r="AI707" s="62"/>
      <c r="AJ707" s="62"/>
      <c r="AK707" s="62"/>
      <c r="AL707" s="62"/>
      <c r="AM707" s="62"/>
      <c r="AN707" s="62"/>
      <c r="AO707" s="62"/>
      <c r="AP707" s="62"/>
      <c r="AQ707" s="62"/>
      <c r="AR707" s="62"/>
      <c r="AS707" s="62"/>
      <c r="AT707" s="62"/>
      <c r="AU707" s="62"/>
      <c r="AV707" s="62"/>
      <c r="AW707" s="62"/>
      <c r="AX707" s="62"/>
      <c r="AY707" s="62"/>
      <c r="AZ707" s="62"/>
      <c r="BA707" s="62"/>
      <c r="BB707" s="62"/>
      <c r="BC707" s="62"/>
      <c r="BD707" s="62"/>
      <c r="BE707" s="62"/>
      <c r="BF707" s="62"/>
      <c r="BG707" s="62"/>
      <c r="BH707" s="62"/>
      <c r="BI707" s="62"/>
      <c r="BJ707" s="62"/>
      <c r="BK707" s="62"/>
      <c r="BL707" s="62"/>
      <c r="BM707" s="62"/>
      <c r="BN707" s="62"/>
      <c r="BO707" s="62"/>
      <c r="BP707" s="62"/>
      <c r="BQ707" s="62"/>
      <c r="BR707" s="62"/>
      <c r="BS707" s="62"/>
      <c r="BT707" s="62"/>
      <c r="BU707" s="62"/>
      <c r="BV707" s="62"/>
      <c r="BW707" s="62"/>
      <c r="BX707" s="62"/>
      <c r="BY707" s="62"/>
    </row>
    <row r="708" spans="1:77" ht="13" thickBot="1" x14ac:dyDescent="0.3">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c r="AR708" s="62"/>
      <c r="AS708" s="62"/>
      <c r="AT708" s="62"/>
      <c r="AU708" s="62"/>
      <c r="AV708" s="62"/>
      <c r="AW708" s="62"/>
      <c r="AX708" s="62"/>
      <c r="AY708" s="62"/>
      <c r="AZ708" s="62"/>
      <c r="BA708" s="62"/>
      <c r="BB708" s="62"/>
      <c r="BC708" s="62"/>
      <c r="BD708" s="62"/>
      <c r="BE708" s="62"/>
      <c r="BF708" s="62"/>
      <c r="BG708" s="62"/>
      <c r="BH708" s="62"/>
      <c r="BI708" s="62"/>
      <c r="BJ708" s="62"/>
      <c r="BK708" s="62"/>
      <c r="BL708" s="62"/>
      <c r="BM708" s="62"/>
      <c r="BN708" s="62"/>
      <c r="BO708" s="62"/>
      <c r="BP708" s="62"/>
      <c r="BQ708" s="62"/>
      <c r="BR708" s="62"/>
      <c r="BS708" s="62"/>
      <c r="BT708" s="62"/>
      <c r="BU708" s="62"/>
      <c r="BV708" s="62"/>
      <c r="BW708" s="62"/>
      <c r="BX708" s="62"/>
      <c r="BY708" s="62"/>
    </row>
    <row r="709" spans="1:77" ht="13" thickBot="1" x14ac:dyDescent="0.3">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2"/>
      <c r="AI709" s="62"/>
      <c r="AJ709" s="62"/>
      <c r="AK709" s="62"/>
      <c r="AL709" s="62"/>
      <c r="AM709" s="62"/>
      <c r="AN709" s="62"/>
      <c r="AO709" s="62"/>
      <c r="AP709" s="62"/>
      <c r="AQ709" s="62"/>
      <c r="AR709" s="62"/>
      <c r="AS709" s="62"/>
      <c r="AT709" s="62"/>
      <c r="AU709" s="62"/>
      <c r="AV709" s="62"/>
      <c r="AW709" s="62"/>
      <c r="AX709" s="62"/>
      <c r="AY709" s="62"/>
      <c r="AZ709" s="62"/>
      <c r="BA709" s="62"/>
      <c r="BB709" s="62"/>
      <c r="BC709" s="62"/>
      <c r="BD709" s="62"/>
      <c r="BE709" s="62"/>
      <c r="BF709" s="62"/>
      <c r="BG709" s="62"/>
      <c r="BH709" s="62"/>
      <c r="BI709" s="62"/>
      <c r="BJ709" s="62"/>
      <c r="BK709" s="62"/>
      <c r="BL709" s="62"/>
      <c r="BM709" s="62"/>
      <c r="BN709" s="62"/>
      <c r="BO709" s="62"/>
      <c r="BP709" s="62"/>
      <c r="BQ709" s="62"/>
      <c r="BR709" s="62"/>
      <c r="BS709" s="62"/>
      <c r="BT709" s="62"/>
      <c r="BU709" s="62"/>
      <c r="BV709" s="62"/>
      <c r="BW709" s="62"/>
      <c r="BX709" s="62"/>
      <c r="BY709" s="62"/>
    </row>
    <row r="710" spans="1:77" ht="13" thickBot="1" x14ac:dyDescent="0.3">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c r="AU710" s="62"/>
      <c r="AV710" s="62"/>
      <c r="AW710" s="62"/>
      <c r="AX710" s="62"/>
      <c r="AY710" s="62"/>
      <c r="AZ710" s="62"/>
      <c r="BA710" s="62"/>
      <c r="BB710" s="62"/>
      <c r="BC710" s="62"/>
      <c r="BD710" s="62"/>
      <c r="BE710" s="62"/>
      <c r="BF710" s="62"/>
      <c r="BG710" s="62"/>
      <c r="BH710" s="62"/>
      <c r="BI710" s="62"/>
      <c r="BJ710" s="62"/>
      <c r="BK710" s="62"/>
      <c r="BL710" s="62"/>
      <c r="BM710" s="62"/>
      <c r="BN710" s="62"/>
      <c r="BO710" s="62"/>
      <c r="BP710" s="62"/>
      <c r="BQ710" s="62"/>
      <c r="BR710" s="62"/>
      <c r="BS710" s="62"/>
      <c r="BT710" s="62"/>
      <c r="BU710" s="62"/>
      <c r="BV710" s="62"/>
      <c r="BW710" s="62"/>
      <c r="BX710" s="62"/>
      <c r="BY710" s="62"/>
    </row>
    <row r="711" spans="1:77" ht="13" thickBot="1" x14ac:dyDescent="0.3">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2"/>
      <c r="AI711" s="62"/>
      <c r="AJ711" s="62"/>
      <c r="AK711" s="62"/>
      <c r="AL711" s="62"/>
      <c r="AM711" s="62"/>
      <c r="AN711" s="62"/>
      <c r="AO711" s="62"/>
      <c r="AP711" s="62"/>
      <c r="AQ711" s="62"/>
      <c r="AR711" s="62"/>
      <c r="AS711" s="62"/>
      <c r="AT711" s="62"/>
      <c r="AU711" s="62"/>
      <c r="AV711" s="62"/>
      <c r="AW711" s="62"/>
      <c r="AX711" s="62"/>
      <c r="AY711" s="62"/>
      <c r="AZ711" s="62"/>
      <c r="BA711" s="62"/>
      <c r="BB711" s="62"/>
      <c r="BC711" s="62"/>
      <c r="BD711" s="62"/>
      <c r="BE711" s="62"/>
      <c r="BF711" s="62"/>
      <c r="BG711" s="62"/>
      <c r="BH711" s="62"/>
      <c r="BI711" s="62"/>
      <c r="BJ711" s="62"/>
      <c r="BK711" s="62"/>
      <c r="BL711" s="62"/>
      <c r="BM711" s="62"/>
      <c r="BN711" s="62"/>
      <c r="BO711" s="62"/>
      <c r="BP711" s="62"/>
      <c r="BQ711" s="62"/>
      <c r="BR711" s="62"/>
      <c r="BS711" s="62"/>
      <c r="BT711" s="62"/>
      <c r="BU711" s="62"/>
      <c r="BV711" s="62"/>
      <c r="BW711" s="62"/>
      <c r="BX711" s="62"/>
      <c r="BY711" s="62"/>
    </row>
    <row r="712" spans="1:77" ht="13" thickBot="1" x14ac:dyDescent="0.3">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2"/>
      <c r="AI712" s="62"/>
      <c r="AJ712" s="62"/>
      <c r="AK712" s="62"/>
      <c r="AL712" s="62"/>
      <c r="AM712" s="62"/>
      <c r="AN712" s="62"/>
      <c r="AO712" s="62"/>
      <c r="AP712" s="62"/>
      <c r="AQ712" s="62"/>
      <c r="AR712" s="62"/>
      <c r="AS712" s="62"/>
      <c r="AT712" s="62"/>
      <c r="AU712" s="62"/>
      <c r="AV712" s="62"/>
      <c r="AW712" s="62"/>
      <c r="AX712" s="62"/>
      <c r="AY712" s="62"/>
      <c r="AZ712" s="62"/>
      <c r="BA712" s="62"/>
      <c r="BB712" s="62"/>
      <c r="BC712" s="62"/>
      <c r="BD712" s="62"/>
      <c r="BE712" s="62"/>
      <c r="BF712" s="62"/>
      <c r="BG712" s="62"/>
      <c r="BH712" s="62"/>
      <c r="BI712" s="62"/>
      <c r="BJ712" s="62"/>
      <c r="BK712" s="62"/>
      <c r="BL712" s="62"/>
      <c r="BM712" s="62"/>
      <c r="BN712" s="62"/>
      <c r="BO712" s="62"/>
      <c r="BP712" s="62"/>
      <c r="BQ712" s="62"/>
      <c r="BR712" s="62"/>
      <c r="BS712" s="62"/>
      <c r="BT712" s="62"/>
      <c r="BU712" s="62"/>
      <c r="BV712" s="62"/>
      <c r="BW712" s="62"/>
      <c r="BX712" s="62"/>
      <c r="BY712" s="62"/>
    </row>
    <row r="713" spans="1:77" ht="13" thickBot="1" x14ac:dyDescent="0.3">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2"/>
      <c r="AI713" s="62"/>
      <c r="AJ713" s="62"/>
      <c r="AK713" s="62"/>
      <c r="AL713" s="62"/>
      <c r="AM713" s="62"/>
      <c r="AN713" s="62"/>
      <c r="AO713" s="62"/>
      <c r="AP713" s="62"/>
      <c r="AQ713" s="62"/>
      <c r="AR713" s="62"/>
      <c r="AS713" s="62"/>
      <c r="AT713" s="62"/>
      <c r="AU713" s="62"/>
      <c r="AV713" s="62"/>
      <c r="AW713" s="62"/>
      <c r="AX713" s="62"/>
      <c r="AY713" s="62"/>
      <c r="AZ713" s="62"/>
      <c r="BA713" s="62"/>
      <c r="BB713" s="62"/>
      <c r="BC713" s="62"/>
      <c r="BD713" s="62"/>
      <c r="BE713" s="62"/>
      <c r="BF713" s="62"/>
      <c r="BG713" s="62"/>
      <c r="BH713" s="62"/>
      <c r="BI713" s="62"/>
      <c r="BJ713" s="62"/>
      <c r="BK713" s="62"/>
      <c r="BL713" s="62"/>
      <c r="BM713" s="62"/>
      <c r="BN713" s="62"/>
      <c r="BO713" s="62"/>
      <c r="BP713" s="62"/>
      <c r="BQ713" s="62"/>
      <c r="BR713" s="62"/>
      <c r="BS713" s="62"/>
      <c r="BT713" s="62"/>
      <c r="BU713" s="62"/>
      <c r="BV713" s="62"/>
      <c r="BW713" s="62"/>
      <c r="BX713" s="62"/>
      <c r="BY713" s="62"/>
    </row>
    <row r="714" spans="1:77" ht="13" thickBot="1" x14ac:dyDescent="0.3">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2"/>
      <c r="AI714" s="62"/>
      <c r="AJ714" s="62"/>
      <c r="AK714" s="62"/>
      <c r="AL714" s="62"/>
      <c r="AM714" s="62"/>
      <c r="AN714" s="62"/>
      <c r="AO714" s="62"/>
      <c r="AP714" s="62"/>
      <c r="AQ714" s="62"/>
      <c r="AR714" s="62"/>
      <c r="AS714" s="62"/>
      <c r="AT714" s="62"/>
      <c r="AU714" s="62"/>
      <c r="AV714" s="62"/>
      <c r="AW714" s="62"/>
      <c r="AX714" s="62"/>
      <c r="AY714" s="62"/>
      <c r="AZ714" s="62"/>
      <c r="BA714" s="62"/>
      <c r="BB714" s="62"/>
      <c r="BC714" s="62"/>
      <c r="BD714" s="62"/>
      <c r="BE714" s="62"/>
      <c r="BF714" s="62"/>
      <c r="BG714" s="62"/>
      <c r="BH714" s="62"/>
      <c r="BI714" s="62"/>
      <c r="BJ714" s="62"/>
      <c r="BK714" s="62"/>
      <c r="BL714" s="62"/>
      <c r="BM714" s="62"/>
      <c r="BN714" s="62"/>
      <c r="BO714" s="62"/>
      <c r="BP714" s="62"/>
      <c r="BQ714" s="62"/>
      <c r="BR714" s="62"/>
      <c r="BS714" s="62"/>
      <c r="BT714" s="62"/>
      <c r="BU714" s="62"/>
      <c r="BV714" s="62"/>
      <c r="BW714" s="62"/>
      <c r="BX714" s="62"/>
      <c r="BY714" s="62"/>
    </row>
    <row r="715" spans="1:77" ht="13" thickBot="1" x14ac:dyDescent="0.3">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2"/>
      <c r="AI715" s="62"/>
      <c r="AJ715" s="62"/>
      <c r="AK715" s="62"/>
      <c r="AL715" s="62"/>
      <c r="AM715" s="62"/>
      <c r="AN715" s="62"/>
      <c r="AO715" s="62"/>
      <c r="AP715" s="62"/>
      <c r="AQ715" s="62"/>
      <c r="AR715" s="62"/>
      <c r="AS715" s="62"/>
      <c r="AT715" s="62"/>
      <c r="AU715" s="62"/>
      <c r="AV715" s="62"/>
      <c r="AW715" s="62"/>
      <c r="AX715" s="62"/>
      <c r="AY715" s="62"/>
      <c r="AZ715" s="62"/>
      <c r="BA715" s="62"/>
      <c r="BB715" s="62"/>
      <c r="BC715" s="62"/>
      <c r="BD715" s="62"/>
      <c r="BE715" s="62"/>
      <c r="BF715" s="62"/>
      <c r="BG715" s="62"/>
      <c r="BH715" s="62"/>
      <c r="BI715" s="62"/>
      <c r="BJ715" s="62"/>
      <c r="BK715" s="62"/>
      <c r="BL715" s="62"/>
      <c r="BM715" s="62"/>
      <c r="BN715" s="62"/>
      <c r="BO715" s="62"/>
      <c r="BP715" s="62"/>
      <c r="BQ715" s="62"/>
      <c r="BR715" s="62"/>
      <c r="BS715" s="62"/>
      <c r="BT715" s="62"/>
      <c r="BU715" s="62"/>
      <c r="BV715" s="62"/>
      <c r="BW715" s="62"/>
      <c r="BX715" s="62"/>
      <c r="BY715" s="62"/>
    </row>
    <row r="716" spans="1:77" ht="13" thickBot="1" x14ac:dyDescent="0.3">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2"/>
      <c r="AI716" s="62"/>
      <c r="AJ716" s="62"/>
      <c r="AK716" s="62"/>
      <c r="AL716" s="62"/>
      <c r="AM716" s="62"/>
      <c r="AN716" s="62"/>
      <c r="AO716" s="62"/>
      <c r="AP716" s="62"/>
      <c r="AQ716" s="62"/>
      <c r="AR716" s="62"/>
      <c r="AS716" s="62"/>
      <c r="AT716" s="62"/>
      <c r="AU716" s="62"/>
      <c r="AV716" s="62"/>
      <c r="AW716" s="62"/>
      <c r="AX716" s="62"/>
      <c r="AY716" s="62"/>
      <c r="AZ716" s="62"/>
      <c r="BA716" s="62"/>
      <c r="BB716" s="62"/>
      <c r="BC716" s="62"/>
      <c r="BD716" s="62"/>
      <c r="BE716" s="62"/>
      <c r="BF716" s="62"/>
      <c r="BG716" s="62"/>
      <c r="BH716" s="62"/>
      <c r="BI716" s="62"/>
      <c r="BJ716" s="62"/>
      <c r="BK716" s="62"/>
      <c r="BL716" s="62"/>
      <c r="BM716" s="62"/>
      <c r="BN716" s="62"/>
      <c r="BO716" s="62"/>
      <c r="BP716" s="62"/>
      <c r="BQ716" s="62"/>
      <c r="BR716" s="62"/>
      <c r="BS716" s="62"/>
      <c r="BT716" s="62"/>
      <c r="BU716" s="62"/>
      <c r="BV716" s="62"/>
      <c r="BW716" s="62"/>
      <c r="BX716" s="62"/>
      <c r="BY716" s="62"/>
    </row>
    <row r="717" spans="1:77" ht="13" thickBot="1" x14ac:dyDescent="0.3">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2"/>
      <c r="AI717" s="62"/>
      <c r="AJ717" s="62"/>
      <c r="AK717" s="62"/>
      <c r="AL717" s="62"/>
      <c r="AM717" s="62"/>
      <c r="AN717" s="62"/>
      <c r="AO717" s="62"/>
      <c r="AP717" s="62"/>
      <c r="AQ717" s="62"/>
      <c r="AR717" s="62"/>
      <c r="AS717" s="62"/>
      <c r="AT717" s="62"/>
      <c r="AU717" s="62"/>
      <c r="AV717" s="62"/>
      <c r="AW717" s="62"/>
      <c r="AX717" s="62"/>
      <c r="AY717" s="62"/>
      <c r="AZ717" s="62"/>
      <c r="BA717" s="62"/>
      <c r="BB717" s="62"/>
      <c r="BC717" s="62"/>
      <c r="BD717" s="62"/>
      <c r="BE717" s="62"/>
      <c r="BF717" s="62"/>
      <c r="BG717" s="62"/>
      <c r="BH717" s="62"/>
      <c r="BI717" s="62"/>
      <c r="BJ717" s="62"/>
      <c r="BK717" s="62"/>
      <c r="BL717" s="62"/>
      <c r="BM717" s="62"/>
      <c r="BN717" s="62"/>
      <c r="BO717" s="62"/>
      <c r="BP717" s="62"/>
      <c r="BQ717" s="62"/>
      <c r="BR717" s="62"/>
      <c r="BS717" s="62"/>
      <c r="BT717" s="62"/>
      <c r="BU717" s="62"/>
      <c r="BV717" s="62"/>
      <c r="BW717" s="62"/>
      <c r="BX717" s="62"/>
      <c r="BY717" s="62"/>
    </row>
    <row r="718" spans="1:77" ht="13" thickBot="1" x14ac:dyDescent="0.3">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2"/>
      <c r="AI718" s="62"/>
      <c r="AJ718" s="62"/>
      <c r="AK718" s="62"/>
      <c r="AL718" s="62"/>
      <c r="AM718" s="62"/>
      <c r="AN718" s="62"/>
      <c r="AO718" s="62"/>
      <c r="AP718" s="62"/>
      <c r="AQ718" s="62"/>
      <c r="AR718" s="62"/>
      <c r="AS718" s="62"/>
      <c r="AT718" s="62"/>
      <c r="AU718" s="62"/>
      <c r="AV718" s="62"/>
      <c r="AW718" s="62"/>
      <c r="AX718" s="62"/>
      <c r="AY718" s="62"/>
      <c r="AZ718" s="62"/>
      <c r="BA718" s="62"/>
      <c r="BB718" s="62"/>
      <c r="BC718" s="62"/>
      <c r="BD718" s="62"/>
      <c r="BE718" s="62"/>
      <c r="BF718" s="62"/>
      <c r="BG718" s="62"/>
      <c r="BH718" s="62"/>
      <c r="BI718" s="62"/>
      <c r="BJ718" s="62"/>
      <c r="BK718" s="62"/>
      <c r="BL718" s="62"/>
      <c r="BM718" s="62"/>
      <c r="BN718" s="62"/>
      <c r="BO718" s="62"/>
      <c r="BP718" s="62"/>
      <c r="BQ718" s="62"/>
      <c r="BR718" s="62"/>
      <c r="BS718" s="62"/>
      <c r="BT718" s="62"/>
      <c r="BU718" s="62"/>
      <c r="BV718" s="62"/>
      <c r="BW718" s="62"/>
      <c r="BX718" s="62"/>
      <c r="BY718" s="62"/>
    </row>
    <row r="719" spans="1:77" ht="13" thickBot="1" x14ac:dyDescent="0.3">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2"/>
      <c r="AI719" s="62"/>
      <c r="AJ719" s="62"/>
      <c r="AK719" s="62"/>
      <c r="AL719" s="62"/>
      <c r="AM719" s="62"/>
      <c r="AN719" s="62"/>
      <c r="AO719" s="62"/>
      <c r="AP719" s="62"/>
      <c r="AQ719" s="62"/>
      <c r="AR719" s="62"/>
      <c r="AS719" s="62"/>
      <c r="AT719" s="62"/>
      <c r="AU719" s="62"/>
      <c r="AV719" s="62"/>
      <c r="AW719" s="62"/>
      <c r="AX719" s="62"/>
      <c r="AY719" s="62"/>
      <c r="AZ719" s="62"/>
      <c r="BA719" s="62"/>
      <c r="BB719" s="62"/>
      <c r="BC719" s="62"/>
      <c r="BD719" s="62"/>
      <c r="BE719" s="62"/>
      <c r="BF719" s="62"/>
      <c r="BG719" s="62"/>
      <c r="BH719" s="62"/>
      <c r="BI719" s="62"/>
      <c r="BJ719" s="62"/>
      <c r="BK719" s="62"/>
      <c r="BL719" s="62"/>
      <c r="BM719" s="62"/>
      <c r="BN719" s="62"/>
      <c r="BO719" s="62"/>
      <c r="BP719" s="62"/>
      <c r="BQ719" s="62"/>
      <c r="BR719" s="62"/>
      <c r="BS719" s="62"/>
      <c r="BT719" s="62"/>
      <c r="BU719" s="62"/>
      <c r="BV719" s="62"/>
      <c r="BW719" s="62"/>
      <c r="BX719" s="62"/>
      <c r="BY719" s="62"/>
    </row>
    <row r="720" spans="1:77" ht="13" thickBot="1" x14ac:dyDescent="0.3">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2"/>
      <c r="AI720" s="62"/>
      <c r="AJ720" s="62"/>
      <c r="AK720" s="62"/>
      <c r="AL720" s="62"/>
      <c r="AM720" s="62"/>
      <c r="AN720" s="62"/>
      <c r="AO720" s="62"/>
      <c r="AP720" s="62"/>
      <c r="AQ720" s="62"/>
      <c r="AR720" s="62"/>
      <c r="AS720" s="62"/>
      <c r="AT720" s="62"/>
      <c r="AU720" s="62"/>
      <c r="AV720" s="62"/>
      <c r="AW720" s="62"/>
      <c r="AX720" s="62"/>
      <c r="AY720" s="62"/>
      <c r="AZ720" s="62"/>
      <c r="BA720" s="62"/>
      <c r="BB720" s="62"/>
      <c r="BC720" s="62"/>
      <c r="BD720" s="62"/>
      <c r="BE720" s="62"/>
      <c r="BF720" s="62"/>
      <c r="BG720" s="62"/>
      <c r="BH720" s="62"/>
      <c r="BI720" s="62"/>
      <c r="BJ720" s="62"/>
      <c r="BK720" s="62"/>
      <c r="BL720" s="62"/>
      <c r="BM720" s="62"/>
      <c r="BN720" s="62"/>
      <c r="BO720" s="62"/>
      <c r="BP720" s="62"/>
      <c r="BQ720" s="62"/>
      <c r="BR720" s="62"/>
      <c r="BS720" s="62"/>
      <c r="BT720" s="62"/>
      <c r="BU720" s="62"/>
      <c r="BV720" s="62"/>
      <c r="BW720" s="62"/>
      <c r="BX720" s="62"/>
      <c r="BY720" s="62"/>
    </row>
    <row r="721" spans="1:77" ht="13" thickBot="1" x14ac:dyDescent="0.3">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2"/>
      <c r="AI721" s="62"/>
      <c r="AJ721" s="62"/>
      <c r="AK721" s="62"/>
      <c r="AL721" s="62"/>
      <c r="AM721" s="62"/>
      <c r="AN721" s="62"/>
      <c r="AO721" s="62"/>
      <c r="AP721" s="62"/>
      <c r="AQ721" s="62"/>
      <c r="AR721" s="62"/>
      <c r="AS721" s="62"/>
      <c r="AT721" s="62"/>
      <c r="AU721" s="62"/>
      <c r="AV721" s="62"/>
      <c r="AW721" s="62"/>
      <c r="AX721" s="62"/>
      <c r="AY721" s="62"/>
      <c r="AZ721" s="62"/>
      <c r="BA721" s="62"/>
      <c r="BB721" s="62"/>
      <c r="BC721" s="62"/>
      <c r="BD721" s="62"/>
      <c r="BE721" s="62"/>
      <c r="BF721" s="62"/>
      <c r="BG721" s="62"/>
      <c r="BH721" s="62"/>
      <c r="BI721" s="62"/>
      <c r="BJ721" s="62"/>
      <c r="BK721" s="62"/>
      <c r="BL721" s="62"/>
      <c r="BM721" s="62"/>
      <c r="BN721" s="62"/>
      <c r="BO721" s="62"/>
      <c r="BP721" s="62"/>
      <c r="BQ721" s="62"/>
      <c r="BR721" s="62"/>
      <c r="BS721" s="62"/>
      <c r="BT721" s="62"/>
      <c r="BU721" s="62"/>
      <c r="BV721" s="62"/>
      <c r="BW721" s="62"/>
      <c r="BX721" s="62"/>
      <c r="BY721" s="62"/>
    </row>
    <row r="722" spans="1:77" ht="13" thickBot="1" x14ac:dyDescent="0.3">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2"/>
      <c r="AI722" s="62"/>
      <c r="AJ722" s="62"/>
      <c r="AK722" s="62"/>
      <c r="AL722" s="62"/>
      <c r="AM722" s="62"/>
      <c r="AN722" s="62"/>
      <c r="AO722" s="62"/>
      <c r="AP722" s="62"/>
      <c r="AQ722" s="62"/>
      <c r="AR722" s="62"/>
      <c r="AS722" s="62"/>
      <c r="AT722" s="62"/>
      <c r="AU722" s="62"/>
      <c r="AV722" s="62"/>
      <c r="AW722" s="62"/>
      <c r="AX722" s="62"/>
      <c r="AY722" s="62"/>
      <c r="AZ722" s="62"/>
      <c r="BA722" s="62"/>
      <c r="BB722" s="62"/>
      <c r="BC722" s="62"/>
      <c r="BD722" s="62"/>
      <c r="BE722" s="62"/>
      <c r="BF722" s="62"/>
      <c r="BG722" s="62"/>
      <c r="BH722" s="62"/>
      <c r="BI722" s="62"/>
      <c r="BJ722" s="62"/>
      <c r="BK722" s="62"/>
      <c r="BL722" s="62"/>
      <c r="BM722" s="62"/>
      <c r="BN722" s="62"/>
      <c r="BO722" s="62"/>
      <c r="BP722" s="62"/>
      <c r="BQ722" s="62"/>
      <c r="BR722" s="62"/>
      <c r="BS722" s="62"/>
      <c r="BT722" s="62"/>
      <c r="BU722" s="62"/>
      <c r="BV722" s="62"/>
      <c r="BW722" s="62"/>
      <c r="BX722" s="62"/>
      <c r="BY722" s="62"/>
    </row>
    <row r="723" spans="1:77" ht="13" thickBot="1" x14ac:dyDescent="0.3">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2"/>
      <c r="AI723" s="62"/>
      <c r="AJ723" s="62"/>
      <c r="AK723" s="62"/>
      <c r="AL723" s="62"/>
      <c r="AM723" s="62"/>
      <c r="AN723" s="62"/>
      <c r="AO723" s="62"/>
      <c r="AP723" s="62"/>
      <c r="AQ723" s="62"/>
      <c r="AR723" s="62"/>
      <c r="AS723" s="62"/>
      <c r="AT723" s="62"/>
      <c r="AU723" s="62"/>
      <c r="AV723" s="62"/>
      <c r="AW723" s="62"/>
      <c r="AX723" s="62"/>
      <c r="AY723" s="62"/>
      <c r="AZ723" s="62"/>
      <c r="BA723" s="62"/>
      <c r="BB723" s="62"/>
      <c r="BC723" s="62"/>
      <c r="BD723" s="62"/>
      <c r="BE723" s="62"/>
      <c r="BF723" s="62"/>
      <c r="BG723" s="62"/>
      <c r="BH723" s="62"/>
      <c r="BI723" s="62"/>
      <c r="BJ723" s="62"/>
      <c r="BK723" s="62"/>
      <c r="BL723" s="62"/>
      <c r="BM723" s="62"/>
      <c r="BN723" s="62"/>
      <c r="BO723" s="62"/>
      <c r="BP723" s="62"/>
      <c r="BQ723" s="62"/>
      <c r="BR723" s="62"/>
      <c r="BS723" s="62"/>
      <c r="BT723" s="62"/>
      <c r="BU723" s="62"/>
      <c r="BV723" s="62"/>
      <c r="BW723" s="62"/>
      <c r="BX723" s="62"/>
      <c r="BY723" s="62"/>
    </row>
    <row r="724" spans="1:77" ht="13" thickBot="1" x14ac:dyDescent="0.3">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2"/>
      <c r="AI724" s="62"/>
      <c r="AJ724" s="62"/>
      <c r="AK724" s="62"/>
      <c r="AL724" s="62"/>
      <c r="AM724" s="62"/>
      <c r="AN724" s="62"/>
      <c r="AO724" s="62"/>
      <c r="AP724" s="62"/>
      <c r="AQ724" s="62"/>
      <c r="AR724" s="62"/>
      <c r="AS724" s="62"/>
      <c r="AT724" s="62"/>
      <c r="AU724" s="62"/>
      <c r="AV724" s="62"/>
      <c r="AW724" s="62"/>
      <c r="AX724" s="62"/>
      <c r="AY724" s="62"/>
      <c r="AZ724" s="62"/>
      <c r="BA724" s="62"/>
      <c r="BB724" s="62"/>
      <c r="BC724" s="62"/>
      <c r="BD724" s="62"/>
      <c r="BE724" s="62"/>
      <c r="BF724" s="62"/>
      <c r="BG724" s="62"/>
      <c r="BH724" s="62"/>
      <c r="BI724" s="62"/>
      <c r="BJ724" s="62"/>
      <c r="BK724" s="62"/>
      <c r="BL724" s="62"/>
      <c r="BM724" s="62"/>
      <c r="BN724" s="62"/>
      <c r="BO724" s="62"/>
      <c r="BP724" s="62"/>
      <c r="BQ724" s="62"/>
      <c r="BR724" s="62"/>
      <c r="BS724" s="62"/>
      <c r="BT724" s="62"/>
      <c r="BU724" s="62"/>
      <c r="BV724" s="62"/>
      <c r="BW724" s="62"/>
      <c r="BX724" s="62"/>
      <c r="BY724" s="62"/>
    </row>
    <row r="725" spans="1:77" ht="13" thickBot="1" x14ac:dyDescent="0.3">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2"/>
      <c r="AI725" s="62"/>
      <c r="AJ725" s="62"/>
      <c r="AK725" s="62"/>
      <c r="AL725" s="62"/>
      <c r="AM725" s="62"/>
      <c r="AN725" s="62"/>
      <c r="AO725" s="62"/>
      <c r="AP725" s="62"/>
      <c r="AQ725" s="62"/>
      <c r="AR725" s="62"/>
      <c r="AS725" s="62"/>
      <c r="AT725" s="62"/>
      <c r="AU725" s="62"/>
      <c r="AV725" s="62"/>
      <c r="AW725" s="62"/>
      <c r="AX725" s="62"/>
      <c r="AY725" s="62"/>
      <c r="AZ725" s="62"/>
      <c r="BA725" s="62"/>
      <c r="BB725" s="62"/>
      <c r="BC725" s="62"/>
      <c r="BD725" s="62"/>
      <c r="BE725" s="62"/>
      <c r="BF725" s="62"/>
      <c r="BG725" s="62"/>
      <c r="BH725" s="62"/>
      <c r="BI725" s="62"/>
      <c r="BJ725" s="62"/>
      <c r="BK725" s="62"/>
      <c r="BL725" s="62"/>
      <c r="BM725" s="62"/>
      <c r="BN725" s="62"/>
      <c r="BO725" s="62"/>
      <c r="BP725" s="62"/>
      <c r="BQ725" s="62"/>
      <c r="BR725" s="62"/>
      <c r="BS725" s="62"/>
      <c r="BT725" s="62"/>
      <c r="BU725" s="62"/>
      <c r="BV725" s="62"/>
      <c r="BW725" s="62"/>
      <c r="BX725" s="62"/>
      <c r="BY725" s="62"/>
    </row>
    <row r="726" spans="1:77" ht="13" thickBot="1" x14ac:dyDescent="0.3">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2"/>
      <c r="AI726" s="62"/>
      <c r="AJ726" s="62"/>
      <c r="AK726" s="62"/>
      <c r="AL726" s="62"/>
      <c r="AM726" s="62"/>
      <c r="AN726" s="62"/>
      <c r="AO726" s="62"/>
      <c r="AP726" s="62"/>
      <c r="AQ726" s="62"/>
      <c r="AR726" s="62"/>
      <c r="AS726" s="62"/>
      <c r="AT726" s="62"/>
      <c r="AU726" s="62"/>
      <c r="AV726" s="62"/>
      <c r="AW726" s="62"/>
      <c r="AX726" s="62"/>
      <c r="AY726" s="62"/>
      <c r="AZ726" s="62"/>
      <c r="BA726" s="62"/>
      <c r="BB726" s="62"/>
      <c r="BC726" s="62"/>
      <c r="BD726" s="62"/>
      <c r="BE726" s="62"/>
      <c r="BF726" s="62"/>
      <c r="BG726" s="62"/>
      <c r="BH726" s="62"/>
      <c r="BI726" s="62"/>
      <c r="BJ726" s="62"/>
      <c r="BK726" s="62"/>
      <c r="BL726" s="62"/>
      <c r="BM726" s="62"/>
      <c r="BN726" s="62"/>
      <c r="BO726" s="62"/>
      <c r="BP726" s="62"/>
      <c r="BQ726" s="62"/>
      <c r="BR726" s="62"/>
      <c r="BS726" s="62"/>
      <c r="BT726" s="62"/>
      <c r="BU726" s="62"/>
      <c r="BV726" s="62"/>
      <c r="BW726" s="62"/>
      <c r="BX726" s="62"/>
      <c r="BY726" s="62"/>
    </row>
    <row r="727" spans="1:77" ht="13" thickBot="1" x14ac:dyDescent="0.3">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2"/>
      <c r="AI727" s="62"/>
      <c r="AJ727" s="62"/>
      <c r="AK727" s="62"/>
      <c r="AL727" s="62"/>
      <c r="AM727" s="62"/>
      <c r="AN727" s="62"/>
      <c r="AO727" s="62"/>
      <c r="AP727" s="62"/>
      <c r="AQ727" s="62"/>
      <c r="AR727" s="62"/>
      <c r="AS727" s="62"/>
      <c r="AT727" s="62"/>
      <c r="AU727" s="62"/>
      <c r="AV727" s="62"/>
      <c r="AW727" s="62"/>
      <c r="AX727" s="62"/>
      <c r="AY727" s="62"/>
      <c r="AZ727" s="62"/>
      <c r="BA727" s="62"/>
      <c r="BB727" s="62"/>
      <c r="BC727" s="62"/>
      <c r="BD727" s="62"/>
      <c r="BE727" s="62"/>
      <c r="BF727" s="62"/>
      <c r="BG727" s="62"/>
      <c r="BH727" s="62"/>
      <c r="BI727" s="62"/>
      <c r="BJ727" s="62"/>
      <c r="BK727" s="62"/>
      <c r="BL727" s="62"/>
      <c r="BM727" s="62"/>
      <c r="BN727" s="62"/>
      <c r="BO727" s="62"/>
      <c r="BP727" s="62"/>
      <c r="BQ727" s="62"/>
      <c r="BR727" s="62"/>
      <c r="BS727" s="62"/>
      <c r="BT727" s="62"/>
      <c r="BU727" s="62"/>
      <c r="BV727" s="62"/>
      <c r="BW727" s="62"/>
      <c r="BX727" s="62"/>
      <c r="BY727" s="62"/>
    </row>
    <row r="728" spans="1:77" ht="13" thickBot="1" x14ac:dyDescent="0.3">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c r="AI728" s="62"/>
      <c r="AJ728" s="62"/>
      <c r="AK728" s="62"/>
      <c r="AL728" s="62"/>
      <c r="AM728" s="62"/>
      <c r="AN728" s="62"/>
      <c r="AO728" s="62"/>
      <c r="AP728" s="62"/>
      <c r="AQ728" s="62"/>
      <c r="AR728" s="62"/>
      <c r="AS728" s="62"/>
      <c r="AT728" s="62"/>
      <c r="AU728" s="62"/>
      <c r="AV728" s="62"/>
      <c r="AW728" s="62"/>
      <c r="AX728" s="62"/>
      <c r="AY728" s="62"/>
      <c r="AZ728" s="62"/>
      <c r="BA728" s="62"/>
      <c r="BB728" s="62"/>
      <c r="BC728" s="62"/>
      <c r="BD728" s="62"/>
      <c r="BE728" s="62"/>
      <c r="BF728" s="62"/>
      <c r="BG728" s="62"/>
      <c r="BH728" s="62"/>
      <c r="BI728" s="62"/>
      <c r="BJ728" s="62"/>
      <c r="BK728" s="62"/>
      <c r="BL728" s="62"/>
      <c r="BM728" s="62"/>
      <c r="BN728" s="62"/>
      <c r="BO728" s="62"/>
      <c r="BP728" s="62"/>
      <c r="BQ728" s="62"/>
      <c r="BR728" s="62"/>
      <c r="BS728" s="62"/>
      <c r="BT728" s="62"/>
      <c r="BU728" s="62"/>
      <c r="BV728" s="62"/>
      <c r="BW728" s="62"/>
      <c r="BX728" s="62"/>
      <c r="BY728" s="62"/>
    </row>
    <row r="729" spans="1:77" ht="13" thickBot="1" x14ac:dyDescent="0.3">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2"/>
      <c r="AI729" s="62"/>
      <c r="AJ729" s="62"/>
      <c r="AK729" s="62"/>
      <c r="AL729" s="62"/>
      <c r="AM729" s="62"/>
      <c r="AN729" s="62"/>
      <c r="AO729" s="62"/>
      <c r="AP729" s="62"/>
      <c r="AQ729" s="62"/>
      <c r="AR729" s="62"/>
      <c r="AS729" s="62"/>
      <c r="AT729" s="62"/>
      <c r="AU729" s="62"/>
      <c r="AV729" s="62"/>
      <c r="AW729" s="62"/>
      <c r="AX729" s="62"/>
      <c r="AY729" s="62"/>
      <c r="AZ729" s="62"/>
      <c r="BA729" s="62"/>
      <c r="BB729" s="62"/>
      <c r="BC729" s="62"/>
      <c r="BD729" s="62"/>
      <c r="BE729" s="62"/>
      <c r="BF729" s="62"/>
      <c r="BG729" s="62"/>
      <c r="BH729" s="62"/>
      <c r="BI729" s="62"/>
      <c r="BJ729" s="62"/>
      <c r="BK729" s="62"/>
      <c r="BL729" s="62"/>
      <c r="BM729" s="62"/>
      <c r="BN729" s="62"/>
      <c r="BO729" s="62"/>
      <c r="BP729" s="62"/>
      <c r="BQ729" s="62"/>
      <c r="BR729" s="62"/>
      <c r="BS729" s="62"/>
      <c r="BT729" s="62"/>
      <c r="BU729" s="62"/>
      <c r="BV729" s="62"/>
      <c r="BW729" s="62"/>
      <c r="BX729" s="62"/>
      <c r="BY729" s="62"/>
    </row>
    <row r="730" spans="1:77" ht="13" thickBot="1" x14ac:dyDescent="0.3">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2"/>
      <c r="AI730" s="62"/>
      <c r="AJ730" s="62"/>
      <c r="AK730" s="62"/>
      <c r="AL730" s="62"/>
      <c r="AM730" s="62"/>
      <c r="AN730" s="62"/>
      <c r="AO730" s="62"/>
      <c r="AP730" s="62"/>
      <c r="AQ730" s="62"/>
      <c r="AR730" s="62"/>
      <c r="AS730" s="62"/>
      <c r="AT730" s="62"/>
      <c r="AU730" s="62"/>
      <c r="AV730" s="62"/>
      <c r="AW730" s="62"/>
      <c r="AX730" s="62"/>
      <c r="AY730" s="62"/>
      <c r="AZ730" s="62"/>
      <c r="BA730" s="62"/>
      <c r="BB730" s="62"/>
      <c r="BC730" s="62"/>
      <c r="BD730" s="62"/>
      <c r="BE730" s="62"/>
      <c r="BF730" s="62"/>
      <c r="BG730" s="62"/>
      <c r="BH730" s="62"/>
      <c r="BI730" s="62"/>
      <c r="BJ730" s="62"/>
      <c r="BK730" s="62"/>
      <c r="BL730" s="62"/>
      <c r="BM730" s="62"/>
      <c r="BN730" s="62"/>
      <c r="BO730" s="62"/>
      <c r="BP730" s="62"/>
      <c r="BQ730" s="62"/>
      <c r="BR730" s="62"/>
      <c r="BS730" s="62"/>
      <c r="BT730" s="62"/>
      <c r="BU730" s="62"/>
      <c r="BV730" s="62"/>
      <c r="BW730" s="62"/>
      <c r="BX730" s="62"/>
      <c r="BY730" s="62"/>
    </row>
    <row r="731" spans="1:77" ht="13" thickBot="1" x14ac:dyDescent="0.3">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2"/>
      <c r="AI731" s="62"/>
      <c r="AJ731" s="62"/>
      <c r="AK731" s="62"/>
      <c r="AL731" s="62"/>
      <c r="AM731" s="62"/>
      <c r="AN731" s="62"/>
      <c r="AO731" s="62"/>
      <c r="AP731" s="62"/>
      <c r="AQ731" s="62"/>
      <c r="AR731" s="62"/>
      <c r="AS731" s="62"/>
      <c r="AT731" s="62"/>
      <c r="AU731" s="62"/>
      <c r="AV731" s="62"/>
      <c r="AW731" s="62"/>
      <c r="AX731" s="62"/>
      <c r="AY731" s="62"/>
      <c r="AZ731" s="62"/>
      <c r="BA731" s="62"/>
      <c r="BB731" s="62"/>
      <c r="BC731" s="62"/>
      <c r="BD731" s="62"/>
      <c r="BE731" s="62"/>
      <c r="BF731" s="62"/>
      <c r="BG731" s="62"/>
      <c r="BH731" s="62"/>
      <c r="BI731" s="62"/>
      <c r="BJ731" s="62"/>
      <c r="BK731" s="62"/>
      <c r="BL731" s="62"/>
      <c r="BM731" s="62"/>
      <c r="BN731" s="62"/>
      <c r="BO731" s="62"/>
      <c r="BP731" s="62"/>
      <c r="BQ731" s="62"/>
      <c r="BR731" s="62"/>
      <c r="BS731" s="62"/>
      <c r="BT731" s="62"/>
      <c r="BU731" s="62"/>
      <c r="BV731" s="62"/>
      <c r="BW731" s="62"/>
      <c r="BX731" s="62"/>
      <c r="BY731" s="62"/>
    </row>
    <row r="732" spans="1:77" ht="13" thickBot="1" x14ac:dyDescent="0.3">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c r="AR732" s="62"/>
      <c r="AS732" s="62"/>
      <c r="AT732" s="62"/>
      <c r="AU732" s="62"/>
      <c r="AV732" s="62"/>
      <c r="AW732" s="62"/>
      <c r="AX732" s="62"/>
      <c r="AY732" s="62"/>
      <c r="AZ732" s="62"/>
      <c r="BA732" s="62"/>
      <c r="BB732" s="62"/>
      <c r="BC732" s="62"/>
      <c r="BD732" s="62"/>
      <c r="BE732" s="62"/>
      <c r="BF732" s="62"/>
      <c r="BG732" s="62"/>
      <c r="BH732" s="62"/>
      <c r="BI732" s="62"/>
      <c r="BJ732" s="62"/>
      <c r="BK732" s="62"/>
      <c r="BL732" s="62"/>
      <c r="BM732" s="62"/>
      <c r="BN732" s="62"/>
      <c r="BO732" s="62"/>
      <c r="BP732" s="62"/>
      <c r="BQ732" s="62"/>
      <c r="BR732" s="62"/>
      <c r="BS732" s="62"/>
      <c r="BT732" s="62"/>
      <c r="BU732" s="62"/>
      <c r="BV732" s="62"/>
      <c r="BW732" s="62"/>
      <c r="BX732" s="62"/>
      <c r="BY732" s="62"/>
    </row>
    <row r="733" spans="1:77" ht="13" thickBot="1" x14ac:dyDescent="0.3">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2"/>
      <c r="AI733" s="62"/>
      <c r="AJ733" s="62"/>
      <c r="AK733" s="62"/>
      <c r="AL733" s="62"/>
      <c r="AM733" s="62"/>
      <c r="AN733" s="62"/>
      <c r="AO733" s="62"/>
      <c r="AP733" s="62"/>
      <c r="AQ733" s="62"/>
      <c r="AR733" s="62"/>
      <c r="AS733" s="62"/>
      <c r="AT733" s="62"/>
      <c r="AU733" s="62"/>
      <c r="AV733" s="62"/>
      <c r="AW733" s="62"/>
      <c r="AX733" s="62"/>
      <c r="AY733" s="62"/>
      <c r="AZ733" s="62"/>
      <c r="BA733" s="62"/>
      <c r="BB733" s="62"/>
      <c r="BC733" s="62"/>
      <c r="BD733" s="62"/>
      <c r="BE733" s="62"/>
      <c r="BF733" s="62"/>
      <c r="BG733" s="62"/>
      <c r="BH733" s="62"/>
      <c r="BI733" s="62"/>
      <c r="BJ733" s="62"/>
      <c r="BK733" s="62"/>
      <c r="BL733" s="62"/>
      <c r="BM733" s="62"/>
      <c r="BN733" s="62"/>
      <c r="BO733" s="62"/>
      <c r="BP733" s="62"/>
      <c r="BQ733" s="62"/>
      <c r="BR733" s="62"/>
      <c r="BS733" s="62"/>
      <c r="BT733" s="62"/>
      <c r="BU733" s="62"/>
      <c r="BV733" s="62"/>
      <c r="BW733" s="62"/>
      <c r="BX733" s="62"/>
      <c r="BY733" s="62"/>
    </row>
    <row r="734" spans="1:77" ht="13" thickBot="1" x14ac:dyDescent="0.3">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2"/>
      <c r="AI734" s="62"/>
      <c r="AJ734" s="62"/>
      <c r="AK734" s="62"/>
      <c r="AL734" s="62"/>
      <c r="AM734" s="62"/>
      <c r="AN734" s="62"/>
      <c r="AO734" s="62"/>
      <c r="AP734" s="62"/>
      <c r="AQ734" s="62"/>
      <c r="AR734" s="62"/>
      <c r="AS734" s="62"/>
      <c r="AT734" s="62"/>
      <c r="AU734" s="62"/>
      <c r="AV734" s="62"/>
      <c r="AW734" s="62"/>
      <c r="AX734" s="62"/>
      <c r="AY734" s="62"/>
      <c r="AZ734" s="62"/>
      <c r="BA734" s="62"/>
      <c r="BB734" s="62"/>
      <c r="BC734" s="62"/>
      <c r="BD734" s="62"/>
      <c r="BE734" s="62"/>
      <c r="BF734" s="62"/>
      <c r="BG734" s="62"/>
      <c r="BH734" s="62"/>
      <c r="BI734" s="62"/>
      <c r="BJ734" s="62"/>
      <c r="BK734" s="62"/>
      <c r="BL734" s="62"/>
      <c r="BM734" s="62"/>
      <c r="BN734" s="62"/>
      <c r="BO734" s="62"/>
      <c r="BP734" s="62"/>
      <c r="BQ734" s="62"/>
      <c r="BR734" s="62"/>
      <c r="BS734" s="62"/>
      <c r="BT734" s="62"/>
      <c r="BU734" s="62"/>
      <c r="BV734" s="62"/>
      <c r="BW734" s="62"/>
      <c r="BX734" s="62"/>
      <c r="BY734" s="62"/>
    </row>
    <row r="735" spans="1:77" ht="13" thickBot="1" x14ac:dyDescent="0.3">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2"/>
      <c r="AI735" s="62"/>
      <c r="AJ735" s="62"/>
      <c r="AK735" s="62"/>
      <c r="AL735" s="62"/>
      <c r="AM735" s="62"/>
      <c r="AN735" s="62"/>
      <c r="AO735" s="62"/>
      <c r="AP735" s="62"/>
      <c r="AQ735" s="62"/>
      <c r="AR735" s="62"/>
      <c r="AS735" s="62"/>
      <c r="AT735" s="62"/>
      <c r="AU735" s="62"/>
      <c r="AV735" s="62"/>
      <c r="AW735" s="62"/>
      <c r="AX735" s="62"/>
      <c r="AY735" s="62"/>
      <c r="AZ735" s="62"/>
      <c r="BA735" s="62"/>
      <c r="BB735" s="62"/>
      <c r="BC735" s="62"/>
      <c r="BD735" s="62"/>
      <c r="BE735" s="62"/>
      <c r="BF735" s="62"/>
      <c r="BG735" s="62"/>
      <c r="BH735" s="62"/>
      <c r="BI735" s="62"/>
      <c r="BJ735" s="62"/>
      <c r="BK735" s="62"/>
      <c r="BL735" s="62"/>
      <c r="BM735" s="62"/>
      <c r="BN735" s="62"/>
      <c r="BO735" s="62"/>
      <c r="BP735" s="62"/>
      <c r="BQ735" s="62"/>
      <c r="BR735" s="62"/>
      <c r="BS735" s="62"/>
      <c r="BT735" s="62"/>
      <c r="BU735" s="62"/>
      <c r="BV735" s="62"/>
      <c r="BW735" s="62"/>
      <c r="BX735" s="62"/>
      <c r="BY735" s="62"/>
    </row>
    <row r="736" spans="1:77" ht="13" thickBot="1" x14ac:dyDescent="0.3">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2"/>
      <c r="AI736" s="62"/>
      <c r="AJ736" s="62"/>
      <c r="AK736" s="62"/>
      <c r="AL736" s="62"/>
      <c r="AM736" s="62"/>
      <c r="AN736" s="62"/>
      <c r="AO736" s="62"/>
      <c r="AP736" s="62"/>
      <c r="AQ736" s="62"/>
      <c r="AR736" s="62"/>
      <c r="AS736" s="62"/>
      <c r="AT736" s="62"/>
      <c r="AU736" s="62"/>
      <c r="AV736" s="62"/>
      <c r="AW736" s="62"/>
      <c r="AX736" s="62"/>
      <c r="AY736" s="62"/>
      <c r="AZ736" s="62"/>
      <c r="BA736" s="62"/>
      <c r="BB736" s="62"/>
      <c r="BC736" s="62"/>
      <c r="BD736" s="62"/>
      <c r="BE736" s="62"/>
      <c r="BF736" s="62"/>
      <c r="BG736" s="62"/>
      <c r="BH736" s="62"/>
      <c r="BI736" s="62"/>
      <c r="BJ736" s="62"/>
      <c r="BK736" s="62"/>
      <c r="BL736" s="62"/>
      <c r="BM736" s="62"/>
      <c r="BN736" s="62"/>
      <c r="BO736" s="62"/>
      <c r="BP736" s="62"/>
      <c r="BQ736" s="62"/>
      <c r="BR736" s="62"/>
      <c r="BS736" s="62"/>
      <c r="BT736" s="62"/>
      <c r="BU736" s="62"/>
      <c r="BV736" s="62"/>
      <c r="BW736" s="62"/>
      <c r="BX736" s="62"/>
      <c r="BY736" s="62"/>
    </row>
    <row r="737" spans="1:77" ht="13" thickBot="1" x14ac:dyDescent="0.3">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2"/>
      <c r="AI737" s="62"/>
      <c r="AJ737" s="62"/>
      <c r="AK737" s="62"/>
      <c r="AL737" s="62"/>
      <c r="AM737" s="62"/>
      <c r="AN737" s="62"/>
      <c r="AO737" s="62"/>
      <c r="AP737" s="62"/>
      <c r="AQ737" s="62"/>
      <c r="AR737" s="62"/>
      <c r="AS737" s="62"/>
      <c r="AT737" s="62"/>
      <c r="AU737" s="62"/>
      <c r="AV737" s="62"/>
      <c r="AW737" s="62"/>
      <c r="AX737" s="62"/>
      <c r="AY737" s="62"/>
      <c r="AZ737" s="62"/>
      <c r="BA737" s="62"/>
      <c r="BB737" s="62"/>
      <c r="BC737" s="62"/>
      <c r="BD737" s="62"/>
      <c r="BE737" s="62"/>
      <c r="BF737" s="62"/>
      <c r="BG737" s="62"/>
      <c r="BH737" s="62"/>
      <c r="BI737" s="62"/>
      <c r="BJ737" s="62"/>
      <c r="BK737" s="62"/>
      <c r="BL737" s="62"/>
      <c r="BM737" s="62"/>
      <c r="BN737" s="62"/>
      <c r="BO737" s="62"/>
      <c r="BP737" s="62"/>
      <c r="BQ737" s="62"/>
      <c r="BR737" s="62"/>
      <c r="BS737" s="62"/>
      <c r="BT737" s="62"/>
      <c r="BU737" s="62"/>
      <c r="BV737" s="62"/>
      <c r="BW737" s="62"/>
      <c r="BX737" s="62"/>
      <c r="BY737" s="62"/>
    </row>
    <row r="738" spans="1:77" ht="13" thickBot="1" x14ac:dyDescent="0.3">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2"/>
      <c r="AI738" s="62"/>
      <c r="AJ738" s="62"/>
      <c r="AK738" s="62"/>
      <c r="AL738" s="62"/>
      <c r="AM738" s="62"/>
      <c r="AN738" s="62"/>
      <c r="AO738" s="62"/>
      <c r="AP738" s="62"/>
      <c r="AQ738" s="62"/>
      <c r="AR738" s="62"/>
      <c r="AS738" s="62"/>
      <c r="AT738" s="62"/>
      <c r="AU738" s="62"/>
      <c r="AV738" s="62"/>
      <c r="AW738" s="62"/>
      <c r="AX738" s="62"/>
      <c r="AY738" s="62"/>
      <c r="AZ738" s="62"/>
      <c r="BA738" s="62"/>
      <c r="BB738" s="62"/>
      <c r="BC738" s="62"/>
      <c r="BD738" s="62"/>
      <c r="BE738" s="62"/>
      <c r="BF738" s="62"/>
      <c r="BG738" s="62"/>
      <c r="BH738" s="62"/>
      <c r="BI738" s="62"/>
      <c r="BJ738" s="62"/>
      <c r="BK738" s="62"/>
      <c r="BL738" s="62"/>
      <c r="BM738" s="62"/>
      <c r="BN738" s="62"/>
      <c r="BO738" s="62"/>
      <c r="BP738" s="62"/>
      <c r="BQ738" s="62"/>
      <c r="BR738" s="62"/>
      <c r="BS738" s="62"/>
      <c r="BT738" s="62"/>
      <c r="BU738" s="62"/>
      <c r="BV738" s="62"/>
      <c r="BW738" s="62"/>
      <c r="BX738" s="62"/>
      <c r="BY738" s="62"/>
    </row>
    <row r="739" spans="1:77" ht="13" thickBot="1" x14ac:dyDescent="0.3">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2"/>
      <c r="AI739" s="62"/>
      <c r="AJ739" s="62"/>
      <c r="AK739" s="62"/>
      <c r="AL739" s="62"/>
      <c r="AM739" s="62"/>
      <c r="AN739" s="62"/>
      <c r="AO739" s="62"/>
      <c r="AP739" s="62"/>
      <c r="AQ739" s="62"/>
      <c r="AR739" s="62"/>
      <c r="AS739" s="62"/>
      <c r="AT739" s="62"/>
      <c r="AU739" s="62"/>
      <c r="AV739" s="62"/>
      <c r="AW739" s="62"/>
      <c r="AX739" s="62"/>
      <c r="AY739" s="62"/>
      <c r="AZ739" s="62"/>
      <c r="BA739" s="62"/>
      <c r="BB739" s="62"/>
      <c r="BC739" s="62"/>
      <c r="BD739" s="62"/>
      <c r="BE739" s="62"/>
      <c r="BF739" s="62"/>
      <c r="BG739" s="62"/>
      <c r="BH739" s="62"/>
      <c r="BI739" s="62"/>
      <c r="BJ739" s="62"/>
      <c r="BK739" s="62"/>
      <c r="BL739" s="62"/>
      <c r="BM739" s="62"/>
      <c r="BN739" s="62"/>
      <c r="BO739" s="62"/>
      <c r="BP739" s="62"/>
      <c r="BQ739" s="62"/>
      <c r="BR739" s="62"/>
      <c r="BS739" s="62"/>
      <c r="BT739" s="62"/>
      <c r="BU739" s="62"/>
      <c r="BV739" s="62"/>
      <c r="BW739" s="62"/>
      <c r="BX739" s="62"/>
      <c r="BY739" s="62"/>
    </row>
    <row r="740" spans="1:77" ht="13" thickBot="1" x14ac:dyDescent="0.3">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2"/>
      <c r="AI740" s="62"/>
      <c r="AJ740" s="62"/>
      <c r="AK740" s="62"/>
      <c r="AL740" s="62"/>
      <c r="AM740" s="62"/>
      <c r="AN740" s="62"/>
      <c r="AO740" s="62"/>
      <c r="AP740" s="62"/>
      <c r="AQ740" s="62"/>
      <c r="AR740" s="62"/>
      <c r="AS740" s="62"/>
      <c r="AT740" s="62"/>
      <c r="AU740" s="62"/>
      <c r="AV740" s="62"/>
      <c r="AW740" s="62"/>
      <c r="AX740" s="62"/>
      <c r="AY740" s="62"/>
      <c r="AZ740" s="62"/>
      <c r="BA740" s="62"/>
      <c r="BB740" s="62"/>
      <c r="BC740" s="62"/>
      <c r="BD740" s="62"/>
      <c r="BE740" s="62"/>
      <c r="BF740" s="62"/>
      <c r="BG740" s="62"/>
      <c r="BH740" s="62"/>
      <c r="BI740" s="62"/>
      <c r="BJ740" s="62"/>
      <c r="BK740" s="62"/>
      <c r="BL740" s="62"/>
      <c r="BM740" s="62"/>
      <c r="BN740" s="62"/>
      <c r="BO740" s="62"/>
      <c r="BP740" s="62"/>
      <c r="BQ740" s="62"/>
      <c r="BR740" s="62"/>
      <c r="BS740" s="62"/>
      <c r="BT740" s="62"/>
      <c r="BU740" s="62"/>
      <c r="BV740" s="62"/>
      <c r="BW740" s="62"/>
      <c r="BX740" s="62"/>
      <c r="BY740" s="62"/>
    </row>
    <row r="741" spans="1:77" ht="13" thickBot="1" x14ac:dyDescent="0.3">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c r="AR741" s="62"/>
      <c r="AS741" s="62"/>
      <c r="AT741" s="62"/>
      <c r="AU741" s="62"/>
      <c r="AV741" s="62"/>
      <c r="AW741" s="62"/>
      <c r="AX741" s="62"/>
      <c r="AY741" s="62"/>
      <c r="AZ741" s="62"/>
      <c r="BA741" s="62"/>
      <c r="BB741" s="62"/>
      <c r="BC741" s="62"/>
      <c r="BD741" s="62"/>
      <c r="BE741" s="62"/>
      <c r="BF741" s="62"/>
      <c r="BG741" s="62"/>
      <c r="BH741" s="62"/>
      <c r="BI741" s="62"/>
      <c r="BJ741" s="62"/>
      <c r="BK741" s="62"/>
      <c r="BL741" s="62"/>
      <c r="BM741" s="62"/>
      <c r="BN741" s="62"/>
      <c r="BO741" s="62"/>
      <c r="BP741" s="62"/>
      <c r="BQ741" s="62"/>
      <c r="BR741" s="62"/>
      <c r="BS741" s="62"/>
      <c r="BT741" s="62"/>
      <c r="BU741" s="62"/>
      <c r="BV741" s="62"/>
      <c r="BW741" s="62"/>
      <c r="BX741" s="62"/>
      <c r="BY741" s="62"/>
    </row>
    <row r="742" spans="1:77" ht="13" thickBot="1" x14ac:dyDescent="0.3">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2"/>
      <c r="AI742" s="62"/>
      <c r="AJ742" s="62"/>
      <c r="AK742" s="62"/>
      <c r="AL742" s="62"/>
      <c r="AM742" s="62"/>
      <c r="AN742" s="62"/>
      <c r="AO742" s="62"/>
      <c r="AP742" s="62"/>
      <c r="AQ742" s="62"/>
      <c r="AR742" s="62"/>
      <c r="AS742" s="62"/>
      <c r="AT742" s="62"/>
      <c r="AU742" s="62"/>
      <c r="AV742" s="62"/>
      <c r="AW742" s="62"/>
      <c r="AX742" s="62"/>
      <c r="AY742" s="62"/>
      <c r="AZ742" s="62"/>
      <c r="BA742" s="62"/>
      <c r="BB742" s="62"/>
      <c r="BC742" s="62"/>
      <c r="BD742" s="62"/>
      <c r="BE742" s="62"/>
      <c r="BF742" s="62"/>
      <c r="BG742" s="62"/>
      <c r="BH742" s="62"/>
      <c r="BI742" s="62"/>
      <c r="BJ742" s="62"/>
      <c r="BK742" s="62"/>
      <c r="BL742" s="62"/>
      <c r="BM742" s="62"/>
      <c r="BN742" s="62"/>
      <c r="BO742" s="62"/>
      <c r="BP742" s="62"/>
      <c r="BQ742" s="62"/>
      <c r="BR742" s="62"/>
      <c r="BS742" s="62"/>
      <c r="BT742" s="62"/>
      <c r="BU742" s="62"/>
      <c r="BV742" s="62"/>
      <c r="BW742" s="62"/>
      <c r="BX742" s="62"/>
      <c r="BY742" s="62"/>
    </row>
    <row r="743" spans="1:77" ht="13" thickBot="1" x14ac:dyDescent="0.3">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2"/>
      <c r="AI743" s="62"/>
      <c r="AJ743" s="62"/>
      <c r="AK743" s="62"/>
      <c r="AL743" s="62"/>
      <c r="AM743" s="62"/>
      <c r="AN743" s="62"/>
      <c r="AO743" s="62"/>
      <c r="AP743" s="62"/>
      <c r="AQ743" s="62"/>
      <c r="AR743" s="62"/>
      <c r="AS743" s="62"/>
      <c r="AT743" s="62"/>
      <c r="AU743" s="62"/>
      <c r="AV743" s="62"/>
      <c r="AW743" s="62"/>
      <c r="AX743" s="62"/>
      <c r="AY743" s="62"/>
      <c r="AZ743" s="62"/>
      <c r="BA743" s="62"/>
      <c r="BB743" s="62"/>
      <c r="BC743" s="62"/>
      <c r="BD743" s="62"/>
      <c r="BE743" s="62"/>
      <c r="BF743" s="62"/>
      <c r="BG743" s="62"/>
      <c r="BH743" s="62"/>
      <c r="BI743" s="62"/>
      <c r="BJ743" s="62"/>
      <c r="BK743" s="62"/>
      <c r="BL743" s="62"/>
      <c r="BM743" s="62"/>
      <c r="BN743" s="62"/>
      <c r="BO743" s="62"/>
      <c r="BP743" s="62"/>
      <c r="BQ743" s="62"/>
      <c r="BR743" s="62"/>
      <c r="BS743" s="62"/>
      <c r="BT743" s="62"/>
      <c r="BU743" s="62"/>
      <c r="BV743" s="62"/>
      <c r="BW743" s="62"/>
      <c r="BX743" s="62"/>
      <c r="BY743" s="62"/>
    </row>
    <row r="744" spans="1:77" ht="13" thickBot="1" x14ac:dyDescent="0.3">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c r="AR744" s="62"/>
      <c r="AS744" s="62"/>
      <c r="AT744" s="62"/>
      <c r="AU744" s="62"/>
      <c r="AV744" s="62"/>
      <c r="AW744" s="62"/>
      <c r="AX744" s="62"/>
      <c r="AY744" s="62"/>
      <c r="AZ744" s="62"/>
      <c r="BA744" s="62"/>
      <c r="BB744" s="62"/>
      <c r="BC744" s="62"/>
      <c r="BD744" s="62"/>
      <c r="BE744" s="62"/>
      <c r="BF744" s="62"/>
      <c r="BG744" s="62"/>
      <c r="BH744" s="62"/>
      <c r="BI744" s="62"/>
      <c r="BJ744" s="62"/>
      <c r="BK744" s="62"/>
      <c r="BL744" s="62"/>
      <c r="BM744" s="62"/>
      <c r="BN744" s="62"/>
      <c r="BO744" s="62"/>
      <c r="BP744" s="62"/>
      <c r="BQ744" s="62"/>
      <c r="BR744" s="62"/>
      <c r="BS744" s="62"/>
      <c r="BT744" s="62"/>
      <c r="BU744" s="62"/>
      <c r="BV744" s="62"/>
      <c r="BW744" s="62"/>
      <c r="BX744" s="62"/>
      <c r="BY744" s="62"/>
    </row>
    <row r="745" spans="1:77" ht="13" thickBot="1" x14ac:dyDescent="0.3">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c r="AR745" s="62"/>
      <c r="AS745" s="62"/>
      <c r="AT745" s="62"/>
      <c r="AU745" s="62"/>
      <c r="AV745" s="62"/>
      <c r="AW745" s="62"/>
      <c r="AX745" s="62"/>
      <c r="AY745" s="62"/>
      <c r="AZ745" s="62"/>
      <c r="BA745" s="62"/>
      <c r="BB745" s="62"/>
      <c r="BC745" s="62"/>
      <c r="BD745" s="62"/>
      <c r="BE745" s="62"/>
      <c r="BF745" s="62"/>
      <c r="BG745" s="62"/>
      <c r="BH745" s="62"/>
      <c r="BI745" s="62"/>
      <c r="BJ745" s="62"/>
      <c r="BK745" s="62"/>
      <c r="BL745" s="62"/>
      <c r="BM745" s="62"/>
      <c r="BN745" s="62"/>
      <c r="BO745" s="62"/>
      <c r="BP745" s="62"/>
      <c r="BQ745" s="62"/>
      <c r="BR745" s="62"/>
      <c r="BS745" s="62"/>
      <c r="BT745" s="62"/>
      <c r="BU745" s="62"/>
      <c r="BV745" s="62"/>
      <c r="BW745" s="62"/>
      <c r="BX745" s="62"/>
      <c r="BY745" s="62"/>
    </row>
    <row r="746" spans="1:77" ht="13" thickBot="1" x14ac:dyDescent="0.3">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2"/>
      <c r="AK746" s="62"/>
      <c r="AL746" s="62"/>
      <c r="AM746" s="62"/>
      <c r="AN746" s="62"/>
      <c r="AO746" s="62"/>
      <c r="AP746" s="62"/>
      <c r="AQ746" s="62"/>
      <c r="AR746" s="62"/>
      <c r="AS746" s="62"/>
      <c r="AT746" s="62"/>
      <c r="AU746" s="62"/>
      <c r="AV746" s="62"/>
      <c r="AW746" s="62"/>
      <c r="AX746" s="62"/>
      <c r="AY746" s="62"/>
      <c r="AZ746" s="62"/>
      <c r="BA746" s="62"/>
      <c r="BB746" s="62"/>
      <c r="BC746" s="62"/>
      <c r="BD746" s="62"/>
      <c r="BE746" s="62"/>
      <c r="BF746" s="62"/>
      <c r="BG746" s="62"/>
      <c r="BH746" s="62"/>
      <c r="BI746" s="62"/>
      <c r="BJ746" s="62"/>
      <c r="BK746" s="62"/>
      <c r="BL746" s="62"/>
      <c r="BM746" s="62"/>
      <c r="BN746" s="62"/>
      <c r="BO746" s="62"/>
      <c r="BP746" s="62"/>
      <c r="BQ746" s="62"/>
      <c r="BR746" s="62"/>
      <c r="BS746" s="62"/>
      <c r="BT746" s="62"/>
      <c r="BU746" s="62"/>
      <c r="BV746" s="62"/>
      <c r="BW746" s="62"/>
      <c r="BX746" s="62"/>
      <c r="BY746" s="62"/>
    </row>
    <row r="747" spans="1:77" ht="13" thickBot="1" x14ac:dyDescent="0.3">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2"/>
      <c r="AK747" s="62"/>
      <c r="AL747" s="62"/>
      <c r="AM747" s="62"/>
      <c r="AN747" s="62"/>
      <c r="AO747" s="62"/>
      <c r="AP747" s="62"/>
      <c r="AQ747" s="62"/>
      <c r="AR747" s="62"/>
      <c r="AS747" s="62"/>
      <c r="AT747" s="62"/>
      <c r="AU747" s="62"/>
      <c r="AV747" s="62"/>
      <c r="AW747" s="62"/>
      <c r="AX747" s="62"/>
      <c r="AY747" s="62"/>
      <c r="AZ747" s="62"/>
      <c r="BA747" s="62"/>
      <c r="BB747" s="62"/>
      <c r="BC747" s="62"/>
      <c r="BD747" s="62"/>
      <c r="BE747" s="62"/>
      <c r="BF747" s="62"/>
      <c r="BG747" s="62"/>
      <c r="BH747" s="62"/>
      <c r="BI747" s="62"/>
      <c r="BJ747" s="62"/>
      <c r="BK747" s="62"/>
      <c r="BL747" s="62"/>
      <c r="BM747" s="62"/>
      <c r="BN747" s="62"/>
      <c r="BO747" s="62"/>
      <c r="BP747" s="62"/>
      <c r="BQ747" s="62"/>
      <c r="BR747" s="62"/>
      <c r="BS747" s="62"/>
      <c r="BT747" s="62"/>
      <c r="BU747" s="62"/>
      <c r="BV747" s="62"/>
      <c r="BW747" s="62"/>
      <c r="BX747" s="62"/>
      <c r="BY747" s="62"/>
    </row>
    <row r="748" spans="1:77" ht="13" thickBot="1" x14ac:dyDescent="0.3">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c r="AR748" s="62"/>
      <c r="AS748" s="62"/>
      <c r="AT748" s="62"/>
      <c r="AU748" s="62"/>
      <c r="AV748" s="62"/>
      <c r="AW748" s="62"/>
      <c r="AX748" s="62"/>
      <c r="AY748" s="62"/>
      <c r="AZ748" s="62"/>
      <c r="BA748" s="62"/>
      <c r="BB748" s="62"/>
      <c r="BC748" s="62"/>
      <c r="BD748" s="62"/>
      <c r="BE748" s="62"/>
      <c r="BF748" s="62"/>
      <c r="BG748" s="62"/>
      <c r="BH748" s="62"/>
      <c r="BI748" s="62"/>
      <c r="BJ748" s="62"/>
      <c r="BK748" s="62"/>
      <c r="BL748" s="62"/>
      <c r="BM748" s="62"/>
      <c r="BN748" s="62"/>
      <c r="BO748" s="62"/>
      <c r="BP748" s="62"/>
      <c r="BQ748" s="62"/>
      <c r="BR748" s="62"/>
      <c r="BS748" s="62"/>
      <c r="BT748" s="62"/>
      <c r="BU748" s="62"/>
      <c r="BV748" s="62"/>
      <c r="BW748" s="62"/>
      <c r="BX748" s="62"/>
      <c r="BY748" s="62"/>
    </row>
    <row r="749" spans="1:77" ht="13" thickBot="1" x14ac:dyDescent="0.3">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2"/>
      <c r="AK749" s="62"/>
      <c r="AL749" s="62"/>
      <c r="AM749" s="62"/>
      <c r="AN749" s="62"/>
      <c r="AO749" s="62"/>
      <c r="AP749" s="62"/>
      <c r="AQ749" s="62"/>
      <c r="AR749" s="62"/>
      <c r="AS749" s="62"/>
      <c r="AT749" s="62"/>
      <c r="AU749" s="62"/>
      <c r="AV749" s="62"/>
      <c r="AW749" s="62"/>
      <c r="AX749" s="62"/>
      <c r="AY749" s="62"/>
      <c r="AZ749" s="62"/>
      <c r="BA749" s="62"/>
      <c r="BB749" s="62"/>
      <c r="BC749" s="62"/>
      <c r="BD749" s="62"/>
      <c r="BE749" s="62"/>
      <c r="BF749" s="62"/>
      <c r="BG749" s="62"/>
      <c r="BH749" s="62"/>
      <c r="BI749" s="62"/>
      <c r="BJ749" s="62"/>
      <c r="BK749" s="62"/>
      <c r="BL749" s="62"/>
      <c r="BM749" s="62"/>
      <c r="BN749" s="62"/>
      <c r="BO749" s="62"/>
      <c r="BP749" s="62"/>
      <c r="BQ749" s="62"/>
      <c r="BR749" s="62"/>
      <c r="BS749" s="62"/>
      <c r="BT749" s="62"/>
      <c r="BU749" s="62"/>
      <c r="BV749" s="62"/>
      <c r="BW749" s="62"/>
      <c r="BX749" s="62"/>
      <c r="BY749" s="62"/>
    </row>
    <row r="750" spans="1:77" ht="13" thickBot="1" x14ac:dyDescent="0.3">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2"/>
      <c r="AK750" s="62"/>
      <c r="AL750" s="62"/>
      <c r="AM750" s="62"/>
      <c r="AN750" s="62"/>
      <c r="AO750" s="62"/>
      <c r="AP750" s="62"/>
      <c r="AQ750" s="62"/>
      <c r="AR750" s="62"/>
      <c r="AS750" s="62"/>
      <c r="AT750" s="62"/>
      <c r="AU750" s="62"/>
      <c r="AV750" s="62"/>
      <c r="AW750" s="62"/>
      <c r="AX750" s="62"/>
      <c r="AY750" s="62"/>
      <c r="AZ750" s="62"/>
      <c r="BA750" s="62"/>
      <c r="BB750" s="62"/>
      <c r="BC750" s="62"/>
      <c r="BD750" s="62"/>
      <c r="BE750" s="62"/>
      <c r="BF750" s="62"/>
      <c r="BG750" s="62"/>
      <c r="BH750" s="62"/>
      <c r="BI750" s="62"/>
      <c r="BJ750" s="62"/>
      <c r="BK750" s="62"/>
      <c r="BL750" s="62"/>
      <c r="BM750" s="62"/>
      <c r="BN750" s="62"/>
      <c r="BO750" s="62"/>
      <c r="BP750" s="62"/>
      <c r="BQ750" s="62"/>
      <c r="BR750" s="62"/>
      <c r="BS750" s="62"/>
      <c r="BT750" s="62"/>
      <c r="BU750" s="62"/>
      <c r="BV750" s="62"/>
      <c r="BW750" s="62"/>
      <c r="BX750" s="62"/>
      <c r="BY750" s="62"/>
    </row>
    <row r="751" spans="1:77" ht="13" thickBot="1" x14ac:dyDescent="0.3">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2"/>
      <c r="AK751" s="62"/>
      <c r="AL751" s="62"/>
      <c r="AM751" s="62"/>
      <c r="AN751" s="62"/>
      <c r="AO751" s="62"/>
      <c r="AP751" s="62"/>
      <c r="AQ751" s="62"/>
      <c r="AR751" s="62"/>
      <c r="AS751" s="62"/>
      <c r="AT751" s="62"/>
      <c r="AU751" s="62"/>
      <c r="AV751" s="62"/>
      <c r="AW751" s="62"/>
      <c r="AX751" s="62"/>
      <c r="AY751" s="62"/>
      <c r="AZ751" s="62"/>
      <c r="BA751" s="62"/>
      <c r="BB751" s="62"/>
      <c r="BC751" s="62"/>
      <c r="BD751" s="62"/>
      <c r="BE751" s="62"/>
      <c r="BF751" s="62"/>
      <c r="BG751" s="62"/>
      <c r="BH751" s="62"/>
      <c r="BI751" s="62"/>
      <c r="BJ751" s="62"/>
      <c r="BK751" s="62"/>
      <c r="BL751" s="62"/>
      <c r="BM751" s="62"/>
      <c r="BN751" s="62"/>
      <c r="BO751" s="62"/>
      <c r="BP751" s="62"/>
      <c r="BQ751" s="62"/>
      <c r="BR751" s="62"/>
      <c r="BS751" s="62"/>
      <c r="BT751" s="62"/>
      <c r="BU751" s="62"/>
      <c r="BV751" s="62"/>
      <c r="BW751" s="62"/>
      <c r="BX751" s="62"/>
      <c r="BY751" s="62"/>
    </row>
    <row r="752" spans="1:77" ht="13" thickBot="1" x14ac:dyDescent="0.3">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2"/>
      <c r="AK752" s="62"/>
      <c r="AL752" s="62"/>
      <c r="AM752" s="62"/>
      <c r="AN752" s="62"/>
      <c r="AO752" s="62"/>
      <c r="AP752" s="62"/>
      <c r="AQ752" s="62"/>
      <c r="AR752" s="62"/>
      <c r="AS752" s="62"/>
      <c r="AT752" s="62"/>
      <c r="AU752" s="62"/>
      <c r="AV752" s="62"/>
      <c r="AW752" s="62"/>
      <c r="AX752" s="62"/>
      <c r="AY752" s="62"/>
      <c r="AZ752" s="62"/>
      <c r="BA752" s="62"/>
      <c r="BB752" s="62"/>
      <c r="BC752" s="62"/>
      <c r="BD752" s="62"/>
      <c r="BE752" s="62"/>
      <c r="BF752" s="62"/>
      <c r="BG752" s="62"/>
      <c r="BH752" s="62"/>
      <c r="BI752" s="62"/>
      <c r="BJ752" s="62"/>
      <c r="BK752" s="62"/>
      <c r="BL752" s="62"/>
      <c r="BM752" s="62"/>
      <c r="BN752" s="62"/>
      <c r="BO752" s="62"/>
      <c r="BP752" s="62"/>
      <c r="BQ752" s="62"/>
      <c r="BR752" s="62"/>
      <c r="BS752" s="62"/>
      <c r="BT752" s="62"/>
      <c r="BU752" s="62"/>
      <c r="BV752" s="62"/>
      <c r="BW752" s="62"/>
      <c r="BX752" s="62"/>
      <c r="BY752" s="62"/>
    </row>
    <row r="753" spans="1:77" ht="13" thickBot="1" x14ac:dyDescent="0.3">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2"/>
      <c r="AK753" s="62"/>
      <c r="AL753" s="62"/>
      <c r="AM753" s="62"/>
      <c r="AN753" s="62"/>
      <c r="AO753" s="62"/>
      <c r="AP753" s="62"/>
      <c r="AQ753" s="62"/>
      <c r="AR753" s="62"/>
      <c r="AS753" s="62"/>
      <c r="AT753" s="62"/>
      <c r="AU753" s="62"/>
      <c r="AV753" s="62"/>
      <c r="AW753" s="62"/>
      <c r="AX753" s="62"/>
      <c r="AY753" s="62"/>
      <c r="AZ753" s="62"/>
      <c r="BA753" s="62"/>
      <c r="BB753" s="62"/>
      <c r="BC753" s="62"/>
      <c r="BD753" s="62"/>
      <c r="BE753" s="62"/>
      <c r="BF753" s="62"/>
      <c r="BG753" s="62"/>
      <c r="BH753" s="62"/>
      <c r="BI753" s="62"/>
      <c r="BJ753" s="62"/>
      <c r="BK753" s="62"/>
      <c r="BL753" s="62"/>
      <c r="BM753" s="62"/>
      <c r="BN753" s="62"/>
      <c r="BO753" s="62"/>
      <c r="BP753" s="62"/>
      <c r="BQ753" s="62"/>
      <c r="BR753" s="62"/>
      <c r="BS753" s="62"/>
      <c r="BT753" s="62"/>
      <c r="BU753" s="62"/>
      <c r="BV753" s="62"/>
      <c r="BW753" s="62"/>
      <c r="BX753" s="62"/>
      <c r="BY753" s="62"/>
    </row>
    <row r="754" spans="1:77" ht="13" thickBot="1" x14ac:dyDescent="0.3">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2"/>
      <c r="AK754" s="62"/>
      <c r="AL754" s="62"/>
      <c r="AM754" s="62"/>
      <c r="AN754" s="62"/>
      <c r="AO754" s="62"/>
      <c r="AP754" s="62"/>
      <c r="AQ754" s="62"/>
      <c r="AR754" s="62"/>
      <c r="AS754" s="62"/>
      <c r="AT754" s="62"/>
      <c r="AU754" s="62"/>
      <c r="AV754" s="62"/>
      <c r="AW754" s="62"/>
      <c r="AX754" s="62"/>
      <c r="AY754" s="62"/>
      <c r="AZ754" s="62"/>
      <c r="BA754" s="62"/>
      <c r="BB754" s="62"/>
      <c r="BC754" s="62"/>
      <c r="BD754" s="62"/>
      <c r="BE754" s="62"/>
      <c r="BF754" s="62"/>
      <c r="BG754" s="62"/>
      <c r="BH754" s="62"/>
      <c r="BI754" s="62"/>
      <c r="BJ754" s="62"/>
      <c r="BK754" s="62"/>
      <c r="BL754" s="62"/>
      <c r="BM754" s="62"/>
      <c r="BN754" s="62"/>
      <c r="BO754" s="62"/>
      <c r="BP754" s="62"/>
      <c r="BQ754" s="62"/>
      <c r="BR754" s="62"/>
      <c r="BS754" s="62"/>
      <c r="BT754" s="62"/>
      <c r="BU754" s="62"/>
      <c r="BV754" s="62"/>
      <c r="BW754" s="62"/>
      <c r="BX754" s="62"/>
      <c r="BY754" s="62"/>
    </row>
    <row r="755" spans="1:77" ht="13" thickBot="1" x14ac:dyDescent="0.3">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c r="AR755" s="62"/>
      <c r="AS755" s="62"/>
      <c r="AT755" s="62"/>
      <c r="AU755" s="62"/>
      <c r="AV755" s="62"/>
      <c r="AW755" s="62"/>
      <c r="AX755" s="62"/>
      <c r="AY755" s="62"/>
      <c r="AZ755" s="62"/>
      <c r="BA755" s="62"/>
      <c r="BB755" s="62"/>
      <c r="BC755" s="62"/>
      <c r="BD755" s="62"/>
      <c r="BE755" s="62"/>
      <c r="BF755" s="62"/>
      <c r="BG755" s="62"/>
      <c r="BH755" s="62"/>
      <c r="BI755" s="62"/>
      <c r="BJ755" s="62"/>
      <c r="BK755" s="62"/>
      <c r="BL755" s="62"/>
      <c r="BM755" s="62"/>
      <c r="BN755" s="62"/>
      <c r="BO755" s="62"/>
      <c r="BP755" s="62"/>
      <c r="BQ755" s="62"/>
      <c r="BR755" s="62"/>
      <c r="BS755" s="62"/>
      <c r="BT755" s="62"/>
      <c r="BU755" s="62"/>
      <c r="BV755" s="62"/>
      <c r="BW755" s="62"/>
      <c r="BX755" s="62"/>
      <c r="BY755" s="62"/>
    </row>
    <row r="756" spans="1:77" ht="13" thickBot="1" x14ac:dyDescent="0.3">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2"/>
      <c r="AK756" s="62"/>
      <c r="AL756" s="62"/>
      <c r="AM756" s="62"/>
      <c r="AN756" s="62"/>
      <c r="AO756" s="62"/>
      <c r="AP756" s="62"/>
      <c r="AQ756" s="62"/>
      <c r="AR756" s="62"/>
      <c r="AS756" s="62"/>
      <c r="AT756" s="62"/>
      <c r="AU756" s="62"/>
      <c r="AV756" s="62"/>
      <c r="AW756" s="62"/>
      <c r="AX756" s="62"/>
      <c r="AY756" s="62"/>
      <c r="AZ756" s="62"/>
      <c r="BA756" s="62"/>
      <c r="BB756" s="62"/>
      <c r="BC756" s="62"/>
      <c r="BD756" s="62"/>
      <c r="BE756" s="62"/>
      <c r="BF756" s="62"/>
      <c r="BG756" s="62"/>
      <c r="BH756" s="62"/>
      <c r="BI756" s="62"/>
      <c r="BJ756" s="62"/>
      <c r="BK756" s="62"/>
      <c r="BL756" s="62"/>
      <c r="BM756" s="62"/>
      <c r="BN756" s="62"/>
      <c r="BO756" s="62"/>
      <c r="BP756" s="62"/>
      <c r="BQ756" s="62"/>
      <c r="BR756" s="62"/>
      <c r="BS756" s="62"/>
      <c r="BT756" s="62"/>
      <c r="BU756" s="62"/>
      <c r="BV756" s="62"/>
      <c r="BW756" s="62"/>
      <c r="BX756" s="62"/>
      <c r="BY756" s="62"/>
    </row>
    <row r="757" spans="1:77" ht="13" thickBot="1" x14ac:dyDescent="0.3">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2"/>
      <c r="AK757" s="62"/>
      <c r="AL757" s="62"/>
      <c r="AM757" s="62"/>
      <c r="AN757" s="62"/>
      <c r="AO757" s="62"/>
      <c r="AP757" s="62"/>
      <c r="AQ757" s="62"/>
      <c r="AR757" s="62"/>
      <c r="AS757" s="62"/>
      <c r="AT757" s="62"/>
      <c r="AU757" s="62"/>
      <c r="AV757" s="62"/>
      <c r="AW757" s="62"/>
      <c r="AX757" s="62"/>
      <c r="AY757" s="62"/>
      <c r="AZ757" s="62"/>
      <c r="BA757" s="62"/>
      <c r="BB757" s="62"/>
      <c r="BC757" s="62"/>
      <c r="BD757" s="62"/>
      <c r="BE757" s="62"/>
      <c r="BF757" s="62"/>
      <c r="BG757" s="62"/>
      <c r="BH757" s="62"/>
      <c r="BI757" s="62"/>
      <c r="BJ757" s="62"/>
      <c r="BK757" s="62"/>
      <c r="BL757" s="62"/>
      <c r="BM757" s="62"/>
      <c r="BN757" s="62"/>
      <c r="BO757" s="62"/>
      <c r="BP757" s="62"/>
      <c r="BQ757" s="62"/>
      <c r="BR757" s="62"/>
      <c r="BS757" s="62"/>
      <c r="BT757" s="62"/>
      <c r="BU757" s="62"/>
      <c r="BV757" s="62"/>
      <c r="BW757" s="62"/>
      <c r="BX757" s="62"/>
      <c r="BY757" s="62"/>
    </row>
    <row r="758" spans="1:77" ht="13" thickBot="1" x14ac:dyDescent="0.3">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2"/>
      <c r="AK758" s="62"/>
      <c r="AL758" s="62"/>
      <c r="AM758" s="62"/>
      <c r="AN758" s="62"/>
      <c r="AO758" s="62"/>
      <c r="AP758" s="62"/>
      <c r="AQ758" s="62"/>
      <c r="AR758" s="62"/>
      <c r="AS758" s="62"/>
      <c r="AT758" s="62"/>
      <c r="AU758" s="62"/>
      <c r="AV758" s="62"/>
      <c r="AW758" s="62"/>
      <c r="AX758" s="62"/>
      <c r="AY758" s="62"/>
      <c r="AZ758" s="62"/>
      <c r="BA758" s="62"/>
      <c r="BB758" s="62"/>
      <c r="BC758" s="62"/>
      <c r="BD758" s="62"/>
      <c r="BE758" s="62"/>
      <c r="BF758" s="62"/>
      <c r="BG758" s="62"/>
      <c r="BH758" s="62"/>
      <c r="BI758" s="62"/>
      <c r="BJ758" s="62"/>
      <c r="BK758" s="62"/>
      <c r="BL758" s="62"/>
      <c r="BM758" s="62"/>
      <c r="BN758" s="62"/>
      <c r="BO758" s="62"/>
      <c r="BP758" s="62"/>
      <c r="BQ758" s="62"/>
      <c r="BR758" s="62"/>
      <c r="BS758" s="62"/>
      <c r="BT758" s="62"/>
      <c r="BU758" s="62"/>
      <c r="BV758" s="62"/>
      <c r="BW758" s="62"/>
      <c r="BX758" s="62"/>
      <c r="BY758" s="62"/>
    </row>
    <row r="759" spans="1:77" ht="13" thickBot="1" x14ac:dyDescent="0.3">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2"/>
      <c r="AK759" s="62"/>
      <c r="AL759" s="62"/>
      <c r="AM759" s="62"/>
      <c r="AN759" s="62"/>
      <c r="AO759" s="62"/>
      <c r="AP759" s="62"/>
      <c r="AQ759" s="62"/>
      <c r="AR759" s="62"/>
      <c r="AS759" s="62"/>
      <c r="AT759" s="62"/>
      <c r="AU759" s="62"/>
      <c r="AV759" s="62"/>
      <c r="AW759" s="62"/>
      <c r="AX759" s="62"/>
      <c r="AY759" s="62"/>
      <c r="AZ759" s="62"/>
      <c r="BA759" s="62"/>
      <c r="BB759" s="62"/>
      <c r="BC759" s="62"/>
      <c r="BD759" s="62"/>
      <c r="BE759" s="62"/>
      <c r="BF759" s="62"/>
      <c r="BG759" s="62"/>
      <c r="BH759" s="62"/>
      <c r="BI759" s="62"/>
      <c r="BJ759" s="62"/>
      <c r="BK759" s="62"/>
      <c r="BL759" s="62"/>
      <c r="BM759" s="62"/>
      <c r="BN759" s="62"/>
      <c r="BO759" s="62"/>
      <c r="BP759" s="62"/>
      <c r="BQ759" s="62"/>
      <c r="BR759" s="62"/>
      <c r="BS759" s="62"/>
      <c r="BT759" s="62"/>
      <c r="BU759" s="62"/>
      <c r="BV759" s="62"/>
      <c r="BW759" s="62"/>
      <c r="BX759" s="62"/>
      <c r="BY759" s="62"/>
    </row>
    <row r="760" spans="1:77" ht="13" thickBot="1" x14ac:dyDescent="0.3">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2"/>
      <c r="AK760" s="62"/>
      <c r="AL760" s="62"/>
      <c r="AM760" s="62"/>
      <c r="AN760" s="62"/>
      <c r="AO760" s="62"/>
      <c r="AP760" s="62"/>
      <c r="AQ760" s="62"/>
      <c r="AR760" s="62"/>
      <c r="AS760" s="62"/>
      <c r="AT760" s="62"/>
      <c r="AU760" s="62"/>
      <c r="AV760" s="62"/>
      <c r="AW760" s="62"/>
      <c r="AX760" s="62"/>
      <c r="AY760" s="62"/>
      <c r="AZ760" s="62"/>
      <c r="BA760" s="62"/>
      <c r="BB760" s="62"/>
      <c r="BC760" s="62"/>
      <c r="BD760" s="62"/>
      <c r="BE760" s="62"/>
      <c r="BF760" s="62"/>
      <c r="BG760" s="62"/>
      <c r="BH760" s="62"/>
      <c r="BI760" s="62"/>
      <c r="BJ760" s="62"/>
      <c r="BK760" s="62"/>
      <c r="BL760" s="62"/>
      <c r="BM760" s="62"/>
      <c r="BN760" s="62"/>
      <c r="BO760" s="62"/>
      <c r="BP760" s="62"/>
      <c r="BQ760" s="62"/>
      <c r="BR760" s="62"/>
      <c r="BS760" s="62"/>
      <c r="BT760" s="62"/>
      <c r="BU760" s="62"/>
      <c r="BV760" s="62"/>
      <c r="BW760" s="62"/>
      <c r="BX760" s="62"/>
      <c r="BY760" s="62"/>
    </row>
    <row r="761" spans="1:77" ht="13" thickBot="1" x14ac:dyDescent="0.3">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2"/>
      <c r="AK761" s="62"/>
      <c r="AL761" s="62"/>
      <c r="AM761" s="62"/>
      <c r="AN761" s="62"/>
      <c r="AO761" s="62"/>
      <c r="AP761" s="62"/>
      <c r="AQ761" s="62"/>
      <c r="AR761" s="62"/>
      <c r="AS761" s="62"/>
      <c r="AT761" s="62"/>
      <c r="AU761" s="62"/>
      <c r="AV761" s="62"/>
      <c r="AW761" s="62"/>
      <c r="AX761" s="62"/>
      <c r="AY761" s="62"/>
      <c r="AZ761" s="62"/>
      <c r="BA761" s="62"/>
      <c r="BB761" s="62"/>
      <c r="BC761" s="62"/>
      <c r="BD761" s="62"/>
      <c r="BE761" s="62"/>
      <c r="BF761" s="62"/>
      <c r="BG761" s="62"/>
      <c r="BH761" s="62"/>
      <c r="BI761" s="62"/>
      <c r="BJ761" s="62"/>
      <c r="BK761" s="62"/>
      <c r="BL761" s="62"/>
      <c r="BM761" s="62"/>
      <c r="BN761" s="62"/>
      <c r="BO761" s="62"/>
      <c r="BP761" s="62"/>
      <c r="BQ761" s="62"/>
      <c r="BR761" s="62"/>
      <c r="BS761" s="62"/>
      <c r="BT761" s="62"/>
      <c r="BU761" s="62"/>
      <c r="BV761" s="62"/>
      <c r="BW761" s="62"/>
      <c r="BX761" s="62"/>
      <c r="BY761" s="62"/>
    </row>
    <row r="762" spans="1:77" ht="13" thickBot="1" x14ac:dyDescent="0.3">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2"/>
      <c r="AK762" s="62"/>
      <c r="AL762" s="62"/>
      <c r="AM762" s="62"/>
      <c r="AN762" s="62"/>
      <c r="AO762" s="62"/>
      <c r="AP762" s="62"/>
      <c r="AQ762" s="62"/>
      <c r="AR762" s="62"/>
      <c r="AS762" s="62"/>
      <c r="AT762" s="62"/>
      <c r="AU762" s="62"/>
      <c r="AV762" s="62"/>
      <c r="AW762" s="62"/>
      <c r="AX762" s="62"/>
      <c r="AY762" s="62"/>
      <c r="AZ762" s="62"/>
      <c r="BA762" s="62"/>
      <c r="BB762" s="62"/>
      <c r="BC762" s="62"/>
      <c r="BD762" s="62"/>
      <c r="BE762" s="62"/>
      <c r="BF762" s="62"/>
      <c r="BG762" s="62"/>
      <c r="BH762" s="62"/>
      <c r="BI762" s="62"/>
      <c r="BJ762" s="62"/>
      <c r="BK762" s="62"/>
      <c r="BL762" s="62"/>
      <c r="BM762" s="62"/>
      <c r="BN762" s="62"/>
      <c r="BO762" s="62"/>
      <c r="BP762" s="62"/>
      <c r="BQ762" s="62"/>
      <c r="BR762" s="62"/>
      <c r="BS762" s="62"/>
      <c r="BT762" s="62"/>
      <c r="BU762" s="62"/>
      <c r="BV762" s="62"/>
      <c r="BW762" s="62"/>
      <c r="BX762" s="62"/>
      <c r="BY762" s="62"/>
    </row>
    <row r="763" spans="1:77" ht="13" thickBot="1" x14ac:dyDescent="0.3">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2"/>
      <c r="AK763" s="62"/>
      <c r="AL763" s="62"/>
      <c r="AM763" s="62"/>
      <c r="AN763" s="62"/>
      <c r="AO763" s="62"/>
      <c r="AP763" s="62"/>
      <c r="AQ763" s="62"/>
      <c r="AR763" s="62"/>
      <c r="AS763" s="62"/>
      <c r="AT763" s="62"/>
      <c r="AU763" s="62"/>
      <c r="AV763" s="62"/>
      <c r="AW763" s="62"/>
      <c r="AX763" s="62"/>
      <c r="AY763" s="62"/>
      <c r="AZ763" s="62"/>
      <c r="BA763" s="62"/>
      <c r="BB763" s="62"/>
      <c r="BC763" s="62"/>
      <c r="BD763" s="62"/>
      <c r="BE763" s="62"/>
      <c r="BF763" s="62"/>
      <c r="BG763" s="62"/>
      <c r="BH763" s="62"/>
      <c r="BI763" s="62"/>
      <c r="BJ763" s="62"/>
      <c r="BK763" s="62"/>
      <c r="BL763" s="62"/>
      <c r="BM763" s="62"/>
      <c r="BN763" s="62"/>
      <c r="BO763" s="62"/>
      <c r="BP763" s="62"/>
      <c r="BQ763" s="62"/>
      <c r="BR763" s="62"/>
      <c r="BS763" s="62"/>
      <c r="BT763" s="62"/>
      <c r="BU763" s="62"/>
      <c r="BV763" s="62"/>
      <c r="BW763" s="62"/>
      <c r="BX763" s="62"/>
      <c r="BY763" s="62"/>
    </row>
    <row r="764" spans="1:77" ht="13" thickBot="1" x14ac:dyDescent="0.3">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2"/>
      <c r="AK764" s="62"/>
      <c r="AL764" s="62"/>
      <c r="AM764" s="62"/>
      <c r="AN764" s="62"/>
      <c r="AO764" s="62"/>
      <c r="AP764" s="62"/>
      <c r="AQ764" s="62"/>
      <c r="AR764" s="62"/>
      <c r="AS764" s="62"/>
      <c r="AT764" s="62"/>
      <c r="AU764" s="62"/>
      <c r="AV764" s="62"/>
      <c r="AW764" s="62"/>
      <c r="AX764" s="62"/>
      <c r="AY764" s="62"/>
      <c r="AZ764" s="62"/>
      <c r="BA764" s="62"/>
      <c r="BB764" s="62"/>
      <c r="BC764" s="62"/>
      <c r="BD764" s="62"/>
      <c r="BE764" s="62"/>
      <c r="BF764" s="62"/>
      <c r="BG764" s="62"/>
      <c r="BH764" s="62"/>
      <c r="BI764" s="62"/>
      <c r="BJ764" s="62"/>
      <c r="BK764" s="62"/>
      <c r="BL764" s="62"/>
      <c r="BM764" s="62"/>
      <c r="BN764" s="62"/>
      <c r="BO764" s="62"/>
      <c r="BP764" s="62"/>
      <c r="BQ764" s="62"/>
      <c r="BR764" s="62"/>
      <c r="BS764" s="62"/>
      <c r="BT764" s="62"/>
      <c r="BU764" s="62"/>
      <c r="BV764" s="62"/>
      <c r="BW764" s="62"/>
      <c r="BX764" s="62"/>
      <c r="BY764" s="62"/>
    </row>
    <row r="765" spans="1:77" ht="13" thickBot="1" x14ac:dyDescent="0.3">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2"/>
      <c r="AK765" s="62"/>
      <c r="AL765" s="62"/>
      <c r="AM765" s="62"/>
      <c r="AN765" s="62"/>
      <c r="AO765" s="62"/>
      <c r="AP765" s="62"/>
      <c r="AQ765" s="62"/>
      <c r="AR765" s="62"/>
      <c r="AS765" s="62"/>
      <c r="AT765" s="62"/>
      <c r="AU765" s="62"/>
      <c r="AV765" s="62"/>
      <c r="AW765" s="62"/>
      <c r="AX765" s="62"/>
      <c r="AY765" s="62"/>
      <c r="AZ765" s="62"/>
      <c r="BA765" s="62"/>
      <c r="BB765" s="62"/>
      <c r="BC765" s="62"/>
      <c r="BD765" s="62"/>
      <c r="BE765" s="62"/>
      <c r="BF765" s="62"/>
      <c r="BG765" s="62"/>
      <c r="BH765" s="62"/>
      <c r="BI765" s="62"/>
      <c r="BJ765" s="62"/>
      <c r="BK765" s="62"/>
      <c r="BL765" s="62"/>
      <c r="BM765" s="62"/>
      <c r="BN765" s="62"/>
      <c r="BO765" s="62"/>
      <c r="BP765" s="62"/>
      <c r="BQ765" s="62"/>
      <c r="BR765" s="62"/>
      <c r="BS765" s="62"/>
      <c r="BT765" s="62"/>
      <c r="BU765" s="62"/>
      <c r="BV765" s="62"/>
      <c r="BW765" s="62"/>
      <c r="BX765" s="62"/>
      <c r="BY765" s="62"/>
    </row>
    <row r="766" spans="1:77" ht="13" thickBot="1" x14ac:dyDescent="0.3">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2"/>
      <c r="AI766" s="62"/>
      <c r="AJ766" s="62"/>
      <c r="AK766" s="62"/>
      <c r="AL766" s="62"/>
      <c r="AM766" s="62"/>
      <c r="AN766" s="62"/>
      <c r="AO766" s="62"/>
      <c r="AP766" s="62"/>
      <c r="AQ766" s="62"/>
      <c r="AR766" s="62"/>
      <c r="AS766" s="62"/>
      <c r="AT766" s="62"/>
      <c r="AU766" s="62"/>
      <c r="AV766" s="62"/>
      <c r="AW766" s="62"/>
      <c r="AX766" s="62"/>
      <c r="AY766" s="62"/>
      <c r="AZ766" s="62"/>
      <c r="BA766" s="62"/>
      <c r="BB766" s="62"/>
      <c r="BC766" s="62"/>
      <c r="BD766" s="62"/>
      <c r="BE766" s="62"/>
      <c r="BF766" s="62"/>
      <c r="BG766" s="62"/>
      <c r="BH766" s="62"/>
      <c r="BI766" s="62"/>
      <c r="BJ766" s="62"/>
      <c r="BK766" s="62"/>
      <c r="BL766" s="62"/>
      <c r="BM766" s="62"/>
      <c r="BN766" s="62"/>
      <c r="BO766" s="62"/>
      <c r="BP766" s="62"/>
      <c r="BQ766" s="62"/>
      <c r="BR766" s="62"/>
      <c r="BS766" s="62"/>
      <c r="BT766" s="62"/>
      <c r="BU766" s="62"/>
      <c r="BV766" s="62"/>
      <c r="BW766" s="62"/>
      <c r="BX766" s="62"/>
      <c r="BY766" s="62"/>
    </row>
    <row r="767" spans="1:77" ht="13" thickBot="1" x14ac:dyDescent="0.3">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2"/>
      <c r="AI767" s="62"/>
      <c r="AJ767" s="62"/>
      <c r="AK767" s="62"/>
      <c r="AL767" s="62"/>
      <c r="AM767" s="62"/>
      <c r="AN767" s="62"/>
      <c r="AO767" s="62"/>
      <c r="AP767" s="62"/>
      <c r="AQ767" s="62"/>
      <c r="AR767" s="62"/>
      <c r="AS767" s="62"/>
      <c r="AT767" s="62"/>
      <c r="AU767" s="62"/>
      <c r="AV767" s="62"/>
      <c r="AW767" s="62"/>
      <c r="AX767" s="62"/>
      <c r="AY767" s="62"/>
      <c r="AZ767" s="62"/>
      <c r="BA767" s="62"/>
      <c r="BB767" s="62"/>
      <c r="BC767" s="62"/>
      <c r="BD767" s="62"/>
      <c r="BE767" s="62"/>
      <c r="BF767" s="62"/>
      <c r="BG767" s="62"/>
      <c r="BH767" s="62"/>
      <c r="BI767" s="62"/>
      <c r="BJ767" s="62"/>
      <c r="BK767" s="62"/>
      <c r="BL767" s="62"/>
      <c r="BM767" s="62"/>
      <c r="BN767" s="62"/>
      <c r="BO767" s="62"/>
      <c r="BP767" s="62"/>
      <c r="BQ767" s="62"/>
      <c r="BR767" s="62"/>
      <c r="BS767" s="62"/>
      <c r="BT767" s="62"/>
      <c r="BU767" s="62"/>
      <c r="BV767" s="62"/>
      <c r="BW767" s="62"/>
      <c r="BX767" s="62"/>
      <c r="BY767" s="62"/>
    </row>
    <row r="768" spans="1:77" ht="13" thickBot="1" x14ac:dyDescent="0.3">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2"/>
      <c r="AI768" s="62"/>
      <c r="AJ768" s="62"/>
      <c r="AK768" s="62"/>
      <c r="AL768" s="62"/>
      <c r="AM768" s="62"/>
      <c r="AN768" s="62"/>
      <c r="AO768" s="62"/>
      <c r="AP768" s="62"/>
      <c r="AQ768" s="62"/>
      <c r="AR768" s="62"/>
      <c r="AS768" s="62"/>
      <c r="AT768" s="62"/>
      <c r="AU768" s="62"/>
      <c r="AV768" s="62"/>
      <c r="AW768" s="62"/>
      <c r="AX768" s="62"/>
      <c r="AY768" s="62"/>
      <c r="AZ768" s="62"/>
      <c r="BA768" s="62"/>
      <c r="BB768" s="62"/>
      <c r="BC768" s="62"/>
      <c r="BD768" s="62"/>
      <c r="BE768" s="62"/>
      <c r="BF768" s="62"/>
      <c r="BG768" s="62"/>
      <c r="BH768" s="62"/>
      <c r="BI768" s="62"/>
      <c r="BJ768" s="62"/>
      <c r="BK768" s="62"/>
      <c r="BL768" s="62"/>
      <c r="BM768" s="62"/>
      <c r="BN768" s="62"/>
      <c r="BO768" s="62"/>
      <c r="BP768" s="62"/>
      <c r="BQ768" s="62"/>
      <c r="BR768" s="62"/>
      <c r="BS768" s="62"/>
      <c r="BT768" s="62"/>
      <c r="BU768" s="62"/>
      <c r="BV768" s="62"/>
      <c r="BW768" s="62"/>
      <c r="BX768" s="62"/>
      <c r="BY768" s="62"/>
    </row>
    <row r="769" spans="1:77" ht="13" thickBot="1" x14ac:dyDescent="0.3">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2"/>
      <c r="AI769" s="62"/>
      <c r="AJ769" s="62"/>
      <c r="AK769" s="62"/>
      <c r="AL769" s="62"/>
      <c r="AM769" s="62"/>
      <c r="AN769" s="62"/>
      <c r="AO769" s="62"/>
      <c r="AP769" s="62"/>
      <c r="AQ769" s="62"/>
      <c r="AR769" s="62"/>
      <c r="AS769" s="62"/>
      <c r="AT769" s="62"/>
      <c r="AU769" s="62"/>
      <c r="AV769" s="62"/>
      <c r="AW769" s="62"/>
      <c r="AX769" s="62"/>
      <c r="AY769" s="62"/>
      <c r="AZ769" s="62"/>
      <c r="BA769" s="62"/>
      <c r="BB769" s="62"/>
      <c r="BC769" s="62"/>
      <c r="BD769" s="62"/>
      <c r="BE769" s="62"/>
      <c r="BF769" s="62"/>
      <c r="BG769" s="62"/>
      <c r="BH769" s="62"/>
      <c r="BI769" s="62"/>
      <c r="BJ769" s="62"/>
      <c r="BK769" s="62"/>
      <c r="BL769" s="62"/>
      <c r="BM769" s="62"/>
      <c r="BN769" s="62"/>
      <c r="BO769" s="62"/>
      <c r="BP769" s="62"/>
      <c r="BQ769" s="62"/>
      <c r="BR769" s="62"/>
      <c r="BS769" s="62"/>
      <c r="BT769" s="62"/>
      <c r="BU769" s="62"/>
      <c r="BV769" s="62"/>
      <c r="BW769" s="62"/>
      <c r="BX769" s="62"/>
      <c r="BY769" s="62"/>
    </row>
    <row r="770" spans="1:77" ht="13" thickBot="1" x14ac:dyDescent="0.3">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2"/>
      <c r="AI770" s="62"/>
      <c r="AJ770" s="62"/>
      <c r="AK770" s="62"/>
      <c r="AL770" s="62"/>
      <c r="AM770" s="62"/>
      <c r="AN770" s="62"/>
      <c r="AO770" s="62"/>
      <c r="AP770" s="62"/>
      <c r="AQ770" s="62"/>
      <c r="AR770" s="62"/>
      <c r="AS770" s="62"/>
      <c r="AT770" s="62"/>
      <c r="AU770" s="62"/>
      <c r="AV770" s="62"/>
      <c r="AW770" s="62"/>
      <c r="AX770" s="62"/>
      <c r="AY770" s="62"/>
      <c r="AZ770" s="62"/>
      <c r="BA770" s="62"/>
      <c r="BB770" s="62"/>
      <c r="BC770" s="62"/>
      <c r="BD770" s="62"/>
      <c r="BE770" s="62"/>
      <c r="BF770" s="62"/>
      <c r="BG770" s="62"/>
      <c r="BH770" s="62"/>
      <c r="BI770" s="62"/>
      <c r="BJ770" s="62"/>
      <c r="BK770" s="62"/>
      <c r="BL770" s="62"/>
      <c r="BM770" s="62"/>
      <c r="BN770" s="62"/>
      <c r="BO770" s="62"/>
      <c r="BP770" s="62"/>
      <c r="BQ770" s="62"/>
      <c r="BR770" s="62"/>
      <c r="BS770" s="62"/>
      <c r="BT770" s="62"/>
      <c r="BU770" s="62"/>
      <c r="BV770" s="62"/>
      <c r="BW770" s="62"/>
      <c r="BX770" s="62"/>
      <c r="BY770" s="62"/>
    </row>
    <row r="771" spans="1:77" ht="13" thickBot="1" x14ac:dyDescent="0.3">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2"/>
      <c r="AI771" s="62"/>
      <c r="AJ771" s="62"/>
      <c r="AK771" s="62"/>
      <c r="AL771" s="62"/>
      <c r="AM771" s="62"/>
      <c r="AN771" s="62"/>
      <c r="AO771" s="62"/>
      <c r="AP771" s="62"/>
      <c r="AQ771" s="62"/>
      <c r="AR771" s="62"/>
      <c r="AS771" s="62"/>
      <c r="AT771" s="62"/>
      <c r="AU771" s="62"/>
      <c r="AV771" s="62"/>
      <c r="AW771" s="62"/>
      <c r="AX771" s="62"/>
      <c r="AY771" s="62"/>
      <c r="AZ771" s="62"/>
      <c r="BA771" s="62"/>
      <c r="BB771" s="62"/>
      <c r="BC771" s="62"/>
      <c r="BD771" s="62"/>
      <c r="BE771" s="62"/>
      <c r="BF771" s="62"/>
      <c r="BG771" s="62"/>
      <c r="BH771" s="62"/>
      <c r="BI771" s="62"/>
      <c r="BJ771" s="62"/>
      <c r="BK771" s="62"/>
      <c r="BL771" s="62"/>
      <c r="BM771" s="62"/>
      <c r="BN771" s="62"/>
      <c r="BO771" s="62"/>
      <c r="BP771" s="62"/>
      <c r="BQ771" s="62"/>
      <c r="BR771" s="62"/>
      <c r="BS771" s="62"/>
      <c r="BT771" s="62"/>
      <c r="BU771" s="62"/>
      <c r="BV771" s="62"/>
      <c r="BW771" s="62"/>
      <c r="BX771" s="62"/>
      <c r="BY771" s="62"/>
    </row>
    <row r="772" spans="1:77" ht="13" thickBot="1" x14ac:dyDescent="0.3">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c r="AR772" s="62"/>
      <c r="AS772" s="62"/>
      <c r="AT772" s="62"/>
      <c r="AU772" s="62"/>
      <c r="AV772" s="62"/>
      <c r="AW772" s="62"/>
      <c r="AX772" s="62"/>
      <c r="AY772" s="62"/>
      <c r="AZ772" s="62"/>
      <c r="BA772" s="62"/>
      <c r="BB772" s="62"/>
      <c r="BC772" s="62"/>
      <c r="BD772" s="62"/>
      <c r="BE772" s="62"/>
      <c r="BF772" s="62"/>
      <c r="BG772" s="62"/>
      <c r="BH772" s="62"/>
      <c r="BI772" s="62"/>
      <c r="BJ772" s="62"/>
      <c r="BK772" s="62"/>
      <c r="BL772" s="62"/>
      <c r="BM772" s="62"/>
      <c r="BN772" s="62"/>
      <c r="BO772" s="62"/>
      <c r="BP772" s="62"/>
      <c r="BQ772" s="62"/>
      <c r="BR772" s="62"/>
      <c r="BS772" s="62"/>
      <c r="BT772" s="62"/>
      <c r="BU772" s="62"/>
      <c r="BV772" s="62"/>
      <c r="BW772" s="62"/>
      <c r="BX772" s="62"/>
      <c r="BY772" s="62"/>
    </row>
    <row r="773" spans="1:77" ht="13" thickBot="1" x14ac:dyDescent="0.3">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2"/>
      <c r="AI773" s="62"/>
      <c r="AJ773" s="62"/>
      <c r="AK773" s="62"/>
      <c r="AL773" s="62"/>
      <c r="AM773" s="62"/>
      <c r="AN773" s="62"/>
      <c r="AO773" s="62"/>
      <c r="AP773" s="62"/>
      <c r="AQ773" s="62"/>
      <c r="AR773" s="62"/>
      <c r="AS773" s="62"/>
      <c r="AT773" s="62"/>
      <c r="AU773" s="62"/>
      <c r="AV773" s="62"/>
      <c r="AW773" s="62"/>
      <c r="AX773" s="62"/>
      <c r="AY773" s="62"/>
      <c r="AZ773" s="62"/>
      <c r="BA773" s="62"/>
      <c r="BB773" s="62"/>
      <c r="BC773" s="62"/>
      <c r="BD773" s="62"/>
      <c r="BE773" s="62"/>
      <c r="BF773" s="62"/>
      <c r="BG773" s="62"/>
      <c r="BH773" s="62"/>
      <c r="BI773" s="62"/>
      <c r="BJ773" s="62"/>
      <c r="BK773" s="62"/>
      <c r="BL773" s="62"/>
      <c r="BM773" s="62"/>
      <c r="BN773" s="62"/>
      <c r="BO773" s="62"/>
      <c r="BP773" s="62"/>
      <c r="BQ773" s="62"/>
      <c r="BR773" s="62"/>
      <c r="BS773" s="62"/>
      <c r="BT773" s="62"/>
      <c r="BU773" s="62"/>
      <c r="BV773" s="62"/>
      <c r="BW773" s="62"/>
      <c r="BX773" s="62"/>
      <c r="BY773" s="62"/>
    </row>
    <row r="774" spans="1:77" ht="13" thickBot="1" x14ac:dyDescent="0.3">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2"/>
      <c r="AI774" s="62"/>
      <c r="AJ774" s="62"/>
      <c r="AK774" s="62"/>
      <c r="AL774" s="62"/>
      <c r="AM774" s="62"/>
      <c r="AN774" s="62"/>
      <c r="AO774" s="62"/>
      <c r="AP774" s="62"/>
      <c r="AQ774" s="62"/>
      <c r="AR774" s="62"/>
      <c r="AS774" s="62"/>
      <c r="AT774" s="62"/>
      <c r="AU774" s="62"/>
      <c r="AV774" s="62"/>
      <c r="AW774" s="62"/>
      <c r="AX774" s="62"/>
      <c r="AY774" s="62"/>
      <c r="AZ774" s="62"/>
      <c r="BA774" s="62"/>
      <c r="BB774" s="62"/>
      <c r="BC774" s="62"/>
      <c r="BD774" s="62"/>
      <c r="BE774" s="62"/>
      <c r="BF774" s="62"/>
      <c r="BG774" s="62"/>
      <c r="BH774" s="62"/>
      <c r="BI774" s="62"/>
      <c r="BJ774" s="62"/>
      <c r="BK774" s="62"/>
      <c r="BL774" s="62"/>
      <c r="BM774" s="62"/>
      <c r="BN774" s="62"/>
      <c r="BO774" s="62"/>
      <c r="BP774" s="62"/>
      <c r="BQ774" s="62"/>
      <c r="BR774" s="62"/>
      <c r="BS774" s="62"/>
      <c r="BT774" s="62"/>
      <c r="BU774" s="62"/>
      <c r="BV774" s="62"/>
      <c r="BW774" s="62"/>
      <c r="BX774" s="62"/>
      <c r="BY774" s="62"/>
    </row>
    <row r="775" spans="1:77" ht="13" thickBot="1" x14ac:dyDescent="0.3">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2"/>
      <c r="AI775" s="62"/>
      <c r="AJ775" s="62"/>
      <c r="AK775" s="62"/>
      <c r="AL775" s="62"/>
      <c r="AM775" s="62"/>
      <c r="AN775" s="62"/>
      <c r="AO775" s="62"/>
      <c r="AP775" s="62"/>
      <c r="AQ775" s="62"/>
      <c r="AR775" s="62"/>
      <c r="AS775" s="62"/>
      <c r="AT775" s="62"/>
      <c r="AU775" s="62"/>
      <c r="AV775" s="62"/>
      <c r="AW775" s="62"/>
      <c r="AX775" s="62"/>
      <c r="AY775" s="62"/>
      <c r="AZ775" s="62"/>
      <c r="BA775" s="62"/>
      <c r="BB775" s="62"/>
      <c r="BC775" s="62"/>
      <c r="BD775" s="62"/>
      <c r="BE775" s="62"/>
      <c r="BF775" s="62"/>
      <c r="BG775" s="62"/>
      <c r="BH775" s="62"/>
      <c r="BI775" s="62"/>
      <c r="BJ775" s="62"/>
      <c r="BK775" s="62"/>
      <c r="BL775" s="62"/>
      <c r="BM775" s="62"/>
      <c r="BN775" s="62"/>
      <c r="BO775" s="62"/>
      <c r="BP775" s="62"/>
      <c r="BQ775" s="62"/>
      <c r="BR775" s="62"/>
      <c r="BS775" s="62"/>
      <c r="BT775" s="62"/>
      <c r="BU775" s="62"/>
      <c r="BV775" s="62"/>
      <c r="BW775" s="62"/>
      <c r="BX775" s="62"/>
      <c r="BY775" s="62"/>
    </row>
    <row r="776" spans="1:77" ht="13" thickBot="1" x14ac:dyDescent="0.3">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2"/>
      <c r="AK776" s="62"/>
      <c r="AL776" s="62"/>
      <c r="AM776" s="62"/>
      <c r="AN776" s="62"/>
      <c r="AO776" s="62"/>
      <c r="AP776" s="62"/>
      <c r="AQ776" s="62"/>
      <c r="AR776" s="62"/>
      <c r="AS776" s="62"/>
      <c r="AT776" s="62"/>
      <c r="AU776" s="62"/>
      <c r="AV776" s="62"/>
      <c r="AW776" s="62"/>
      <c r="AX776" s="62"/>
      <c r="AY776" s="62"/>
      <c r="AZ776" s="62"/>
      <c r="BA776" s="62"/>
      <c r="BB776" s="62"/>
      <c r="BC776" s="62"/>
      <c r="BD776" s="62"/>
      <c r="BE776" s="62"/>
      <c r="BF776" s="62"/>
      <c r="BG776" s="62"/>
      <c r="BH776" s="62"/>
      <c r="BI776" s="62"/>
      <c r="BJ776" s="62"/>
      <c r="BK776" s="62"/>
      <c r="BL776" s="62"/>
      <c r="BM776" s="62"/>
      <c r="BN776" s="62"/>
      <c r="BO776" s="62"/>
      <c r="BP776" s="62"/>
      <c r="BQ776" s="62"/>
      <c r="BR776" s="62"/>
      <c r="BS776" s="62"/>
      <c r="BT776" s="62"/>
      <c r="BU776" s="62"/>
      <c r="BV776" s="62"/>
      <c r="BW776" s="62"/>
      <c r="BX776" s="62"/>
      <c r="BY776" s="62"/>
    </row>
    <row r="777" spans="1:77" ht="13" thickBot="1" x14ac:dyDescent="0.3">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2"/>
      <c r="AK777" s="62"/>
      <c r="AL777" s="62"/>
      <c r="AM777" s="62"/>
      <c r="AN777" s="62"/>
      <c r="AO777" s="62"/>
      <c r="AP777" s="62"/>
      <c r="AQ777" s="62"/>
      <c r="AR777" s="62"/>
      <c r="AS777" s="62"/>
      <c r="AT777" s="62"/>
      <c r="AU777" s="62"/>
      <c r="AV777" s="62"/>
      <c r="AW777" s="62"/>
      <c r="AX777" s="62"/>
      <c r="AY777" s="62"/>
      <c r="AZ777" s="62"/>
      <c r="BA777" s="62"/>
      <c r="BB777" s="62"/>
      <c r="BC777" s="62"/>
      <c r="BD777" s="62"/>
      <c r="BE777" s="62"/>
      <c r="BF777" s="62"/>
      <c r="BG777" s="62"/>
      <c r="BH777" s="62"/>
      <c r="BI777" s="62"/>
      <c r="BJ777" s="62"/>
      <c r="BK777" s="62"/>
      <c r="BL777" s="62"/>
      <c r="BM777" s="62"/>
      <c r="BN777" s="62"/>
      <c r="BO777" s="62"/>
      <c r="BP777" s="62"/>
      <c r="BQ777" s="62"/>
      <c r="BR777" s="62"/>
      <c r="BS777" s="62"/>
      <c r="BT777" s="62"/>
      <c r="BU777" s="62"/>
      <c r="BV777" s="62"/>
      <c r="BW777" s="62"/>
      <c r="BX777" s="62"/>
      <c r="BY777" s="62"/>
    </row>
    <row r="778" spans="1:77" ht="13" thickBot="1" x14ac:dyDescent="0.3">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2"/>
      <c r="AK778" s="62"/>
      <c r="AL778" s="62"/>
      <c r="AM778" s="62"/>
      <c r="AN778" s="62"/>
      <c r="AO778" s="62"/>
      <c r="AP778" s="62"/>
      <c r="AQ778" s="62"/>
      <c r="AR778" s="62"/>
      <c r="AS778" s="62"/>
      <c r="AT778" s="62"/>
      <c r="AU778" s="62"/>
      <c r="AV778" s="62"/>
      <c r="AW778" s="62"/>
      <c r="AX778" s="62"/>
      <c r="AY778" s="62"/>
      <c r="AZ778" s="62"/>
      <c r="BA778" s="62"/>
      <c r="BB778" s="62"/>
      <c r="BC778" s="62"/>
      <c r="BD778" s="62"/>
      <c r="BE778" s="62"/>
      <c r="BF778" s="62"/>
      <c r="BG778" s="62"/>
      <c r="BH778" s="62"/>
      <c r="BI778" s="62"/>
      <c r="BJ778" s="62"/>
      <c r="BK778" s="62"/>
      <c r="BL778" s="62"/>
      <c r="BM778" s="62"/>
      <c r="BN778" s="62"/>
      <c r="BO778" s="62"/>
      <c r="BP778" s="62"/>
      <c r="BQ778" s="62"/>
      <c r="BR778" s="62"/>
      <c r="BS778" s="62"/>
      <c r="BT778" s="62"/>
      <c r="BU778" s="62"/>
      <c r="BV778" s="62"/>
      <c r="BW778" s="62"/>
      <c r="BX778" s="62"/>
      <c r="BY778" s="62"/>
    </row>
    <row r="779" spans="1:77" ht="13" thickBot="1" x14ac:dyDescent="0.3">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2"/>
      <c r="AK779" s="62"/>
      <c r="AL779" s="62"/>
      <c r="AM779" s="62"/>
      <c r="AN779" s="62"/>
      <c r="AO779" s="62"/>
      <c r="AP779" s="62"/>
      <c r="AQ779" s="62"/>
      <c r="AR779" s="62"/>
      <c r="AS779" s="62"/>
      <c r="AT779" s="62"/>
      <c r="AU779" s="62"/>
      <c r="AV779" s="62"/>
      <c r="AW779" s="62"/>
      <c r="AX779" s="62"/>
      <c r="AY779" s="62"/>
      <c r="AZ779" s="62"/>
      <c r="BA779" s="62"/>
      <c r="BB779" s="62"/>
      <c r="BC779" s="62"/>
      <c r="BD779" s="62"/>
      <c r="BE779" s="62"/>
      <c r="BF779" s="62"/>
      <c r="BG779" s="62"/>
      <c r="BH779" s="62"/>
      <c r="BI779" s="62"/>
      <c r="BJ779" s="62"/>
      <c r="BK779" s="62"/>
      <c r="BL779" s="62"/>
      <c r="BM779" s="62"/>
      <c r="BN779" s="62"/>
      <c r="BO779" s="62"/>
      <c r="BP779" s="62"/>
      <c r="BQ779" s="62"/>
      <c r="BR779" s="62"/>
      <c r="BS779" s="62"/>
      <c r="BT779" s="62"/>
      <c r="BU779" s="62"/>
      <c r="BV779" s="62"/>
      <c r="BW779" s="62"/>
      <c r="BX779" s="62"/>
      <c r="BY779" s="62"/>
    </row>
    <row r="780" spans="1:77" ht="13" thickBot="1" x14ac:dyDescent="0.3">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2"/>
      <c r="AK780" s="62"/>
      <c r="AL780" s="62"/>
      <c r="AM780" s="62"/>
      <c r="AN780" s="62"/>
      <c r="AO780" s="62"/>
      <c r="AP780" s="62"/>
      <c r="AQ780" s="62"/>
      <c r="AR780" s="62"/>
      <c r="AS780" s="62"/>
      <c r="AT780" s="62"/>
      <c r="AU780" s="62"/>
      <c r="AV780" s="62"/>
      <c r="AW780" s="62"/>
      <c r="AX780" s="62"/>
      <c r="AY780" s="62"/>
      <c r="AZ780" s="62"/>
      <c r="BA780" s="62"/>
      <c r="BB780" s="62"/>
      <c r="BC780" s="62"/>
      <c r="BD780" s="62"/>
      <c r="BE780" s="62"/>
      <c r="BF780" s="62"/>
      <c r="BG780" s="62"/>
      <c r="BH780" s="62"/>
      <c r="BI780" s="62"/>
      <c r="BJ780" s="62"/>
      <c r="BK780" s="62"/>
      <c r="BL780" s="62"/>
      <c r="BM780" s="62"/>
      <c r="BN780" s="62"/>
      <c r="BO780" s="62"/>
      <c r="BP780" s="62"/>
      <c r="BQ780" s="62"/>
      <c r="BR780" s="62"/>
      <c r="BS780" s="62"/>
      <c r="BT780" s="62"/>
      <c r="BU780" s="62"/>
      <c r="BV780" s="62"/>
      <c r="BW780" s="62"/>
      <c r="BX780" s="62"/>
      <c r="BY780" s="62"/>
    </row>
    <row r="781" spans="1:77" ht="13" thickBot="1" x14ac:dyDescent="0.3">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2"/>
      <c r="AK781" s="62"/>
      <c r="AL781" s="62"/>
      <c r="AM781" s="62"/>
      <c r="AN781" s="62"/>
      <c r="AO781" s="62"/>
      <c r="AP781" s="62"/>
      <c r="AQ781" s="62"/>
      <c r="AR781" s="62"/>
      <c r="AS781" s="62"/>
      <c r="AT781" s="62"/>
      <c r="AU781" s="62"/>
      <c r="AV781" s="62"/>
      <c r="AW781" s="62"/>
      <c r="AX781" s="62"/>
      <c r="AY781" s="62"/>
      <c r="AZ781" s="62"/>
      <c r="BA781" s="62"/>
      <c r="BB781" s="62"/>
      <c r="BC781" s="62"/>
      <c r="BD781" s="62"/>
      <c r="BE781" s="62"/>
      <c r="BF781" s="62"/>
      <c r="BG781" s="62"/>
      <c r="BH781" s="62"/>
      <c r="BI781" s="62"/>
      <c r="BJ781" s="62"/>
      <c r="BK781" s="62"/>
      <c r="BL781" s="62"/>
      <c r="BM781" s="62"/>
      <c r="BN781" s="62"/>
      <c r="BO781" s="62"/>
      <c r="BP781" s="62"/>
      <c r="BQ781" s="62"/>
      <c r="BR781" s="62"/>
      <c r="BS781" s="62"/>
      <c r="BT781" s="62"/>
      <c r="BU781" s="62"/>
      <c r="BV781" s="62"/>
      <c r="BW781" s="62"/>
      <c r="BX781" s="62"/>
      <c r="BY781" s="62"/>
    </row>
    <row r="782" spans="1:77" ht="13" thickBot="1" x14ac:dyDescent="0.3">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c r="AR782" s="62"/>
      <c r="AS782" s="62"/>
      <c r="AT782" s="62"/>
      <c r="AU782" s="62"/>
      <c r="AV782" s="62"/>
      <c r="AW782" s="62"/>
      <c r="AX782" s="62"/>
      <c r="AY782" s="62"/>
      <c r="AZ782" s="62"/>
      <c r="BA782" s="62"/>
      <c r="BB782" s="62"/>
      <c r="BC782" s="62"/>
      <c r="BD782" s="62"/>
      <c r="BE782" s="62"/>
      <c r="BF782" s="62"/>
      <c r="BG782" s="62"/>
      <c r="BH782" s="62"/>
      <c r="BI782" s="62"/>
      <c r="BJ782" s="62"/>
      <c r="BK782" s="62"/>
      <c r="BL782" s="62"/>
      <c r="BM782" s="62"/>
      <c r="BN782" s="62"/>
      <c r="BO782" s="62"/>
      <c r="BP782" s="62"/>
      <c r="BQ782" s="62"/>
      <c r="BR782" s="62"/>
      <c r="BS782" s="62"/>
      <c r="BT782" s="62"/>
      <c r="BU782" s="62"/>
      <c r="BV782" s="62"/>
      <c r="BW782" s="62"/>
      <c r="BX782" s="62"/>
      <c r="BY782" s="62"/>
    </row>
    <row r="783" spans="1:77" ht="13" thickBot="1" x14ac:dyDescent="0.3">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2"/>
      <c r="AK783" s="62"/>
      <c r="AL783" s="62"/>
      <c r="AM783" s="62"/>
      <c r="AN783" s="62"/>
      <c r="AO783" s="62"/>
      <c r="AP783" s="62"/>
      <c r="AQ783" s="62"/>
      <c r="AR783" s="62"/>
      <c r="AS783" s="62"/>
      <c r="AT783" s="62"/>
      <c r="AU783" s="62"/>
      <c r="AV783" s="62"/>
      <c r="AW783" s="62"/>
      <c r="AX783" s="62"/>
      <c r="AY783" s="62"/>
      <c r="AZ783" s="62"/>
      <c r="BA783" s="62"/>
      <c r="BB783" s="62"/>
      <c r="BC783" s="62"/>
      <c r="BD783" s="62"/>
      <c r="BE783" s="62"/>
      <c r="BF783" s="62"/>
      <c r="BG783" s="62"/>
      <c r="BH783" s="62"/>
      <c r="BI783" s="62"/>
      <c r="BJ783" s="62"/>
      <c r="BK783" s="62"/>
      <c r="BL783" s="62"/>
      <c r="BM783" s="62"/>
      <c r="BN783" s="62"/>
      <c r="BO783" s="62"/>
      <c r="BP783" s="62"/>
      <c r="BQ783" s="62"/>
      <c r="BR783" s="62"/>
      <c r="BS783" s="62"/>
      <c r="BT783" s="62"/>
      <c r="BU783" s="62"/>
      <c r="BV783" s="62"/>
      <c r="BW783" s="62"/>
      <c r="BX783" s="62"/>
      <c r="BY783" s="62"/>
    </row>
    <row r="784" spans="1:77" ht="13" thickBot="1" x14ac:dyDescent="0.3">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2"/>
      <c r="AK784" s="62"/>
      <c r="AL784" s="62"/>
      <c r="AM784" s="62"/>
      <c r="AN784" s="62"/>
      <c r="AO784" s="62"/>
      <c r="AP784" s="62"/>
      <c r="AQ784" s="62"/>
      <c r="AR784" s="62"/>
      <c r="AS784" s="62"/>
      <c r="AT784" s="62"/>
      <c r="AU784" s="62"/>
      <c r="AV784" s="62"/>
      <c r="AW784" s="62"/>
      <c r="AX784" s="62"/>
      <c r="AY784" s="62"/>
      <c r="AZ784" s="62"/>
      <c r="BA784" s="62"/>
      <c r="BB784" s="62"/>
      <c r="BC784" s="62"/>
      <c r="BD784" s="62"/>
      <c r="BE784" s="62"/>
      <c r="BF784" s="62"/>
      <c r="BG784" s="62"/>
      <c r="BH784" s="62"/>
      <c r="BI784" s="62"/>
      <c r="BJ784" s="62"/>
      <c r="BK784" s="62"/>
      <c r="BL784" s="62"/>
      <c r="BM784" s="62"/>
      <c r="BN784" s="62"/>
      <c r="BO784" s="62"/>
      <c r="BP784" s="62"/>
      <c r="BQ784" s="62"/>
      <c r="BR784" s="62"/>
      <c r="BS784" s="62"/>
      <c r="BT784" s="62"/>
      <c r="BU784" s="62"/>
      <c r="BV784" s="62"/>
      <c r="BW784" s="62"/>
      <c r="BX784" s="62"/>
      <c r="BY784" s="62"/>
    </row>
    <row r="785" spans="1:77" ht="13" thickBot="1" x14ac:dyDescent="0.3">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2"/>
      <c r="AK785" s="62"/>
      <c r="AL785" s="62"/>
      <c r="AM785" s="62"/>
      <c r="AN785" s="62"/>
      <c r="AO785" s="62"/>
      <c r="AP785" s="62"/>
      <c r="AQ785" s="62"/>
      <c r="AR785" s="62"/>
      <c r="AS785" s="62"/>
      <c r="AT785" s="62"/>
      <c r="AU785" s="62"/>
      <c r="AV785" s="62"/>
      <c r="AW785" s="62"/>
      <c r="AX785" s="62"/>
      <c r="AY785" s="62"/>
      <c r="AZ785" s="62"/>
      <c r="BA785" s="62"/>
      <c r="BB785" s="62"/>
      <c r="BC785" s="62"/>
      <c r="BD785" s="62"/>
      <c r="BE785" s="62"/>
      <c r="BF785" s="62"/>
      <c r="BG785" s="62"/>
      <c r="BH785" s="62"/>
      <c r="BI785" s="62"/>
      <c r="BJ785" s="62"/>
      <c r="BK785" s="62"/>
      <c r="BL785" s="62"/>
      <c r="BM785" s="62"/>
      <c r="BN785" s="62"/>
      <c r="BO785" s="62"/>
      <c r="BP785" s="62"/>
      <c r="BQ785" s="62"/>
      <c r="BR785" s="62"/>
      <c r="BS785" s="62"/>
      <c r="BT785" s="62"/>
      <c r="BU785" s="62"/>
      <c r="BV785" s="62"/>
      <c r="BW785" s="62"/>
      <c r="BX785" s="62"/>
      <c r="BY785" s="62"/>
    </row>
    <row r="786" spans="1:77" ht="13" thickBot="1" x14ac:dyDescent="0.3">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2"/>
      <c r="AK786" s="62"/>
      <c r="AL786" s="62"/>
      <c r="AM786" s="62"/>
      <c r="AN786" s="62"/>
      <c r="AO786" s="62"/>
      <c r="AP786" s="62"/>
      <c r="AQ786" s="62"/>
      <c r="AR786" s="62"/>
      <c r="AS786" s="62"/>
      <c r="AT786" s="62"/>
      <c r="AU786" s="62"/>
      <c r="AV786" s="62"/>
      <c r="AW786" s="62"/>
      <c r="AX786" s="62"/>
      <c r="AY786" s="62"/>
      <c r="AZ786" s="62"/>
      <c r="BA786" s="62"/>
      <c r="BB786" s="62"/>
      <c r="BC786" s="62"/>
      <c r="BD786" s="62"/>
      <c r="BE786" s="62"/>
      <c r="BF786" s="62"/>
      <c r="BG786" s="62"/>
      <c r="BH786" s="62"/>
      <c r="BI786" s="62"/>
      <c r="BJ786" s="62"/>
      <c r="BK786" s="62"/>
      <c r="BL786" s="62"/>
      <c r="BM786" s="62"/>
      <c r="BN786" s="62"/>
      <c r="BO786" s="62"/>
      <c r="BP786" s="62"/>
      <c r="BQ786" s="62"/>
      <c r="BR786" s="62"/>
      <c r="BS786" s="62"/>
      <c r="BT786" s="62"/>
      <c r="BU786" s="62"/>
      <c r="BV786" s="62"/>
      <c r="BW786" s="62"/>
      <c r="BX786" s="62"/>
      <c r="BY786" s="62"/>
    </row>
    <row r="787" spans="1:77" ht="13" thickBot="1" x14ac:dyDescent="0.3">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2"/>
      <c r="AK787" s="62"/>
      <c r="AL787" s="62"/>
      <c r="AM787" s="62"/>
      <c r="AN787" s="62"/>
      <c r="AO787" s="62"/>
      <c r="AP787" s="62"/>
      <c r="AQ787" s="62"/>
      <c r="AR787" s="62"/>
      <c r="AS787" s="62"/>
      <c r="AT787" s="62"/>
      <c r="AU787" s="62"/>
      <c r="AV787" s="62"/>
      <c r="AW787" s="62"/>
      <c r="AX787" s="62"/>
      <c r="AY787" s="62"/>
      <c r="AZ787" s="62"/>
      <c r="BA787" s="62"/>
      <c r="BB787" s="62"/>
      <c r="BC787" s="62"/>
      <c r="BD787" s="62"/>
      <c r="BE787" s="62"/>
      <c r="BF787" s="62"/>
      <c r="BG787" s="62"/>
      <c r="BH787" s="62"/>
      <c r="BI787" s="62"/>
      <c r="BJ787" s="62"/>
      <c r="BK787" s="62"/>
      <c r="BL787" s="62"/>
      <c r="BM787" s="62"/>
      <c r="BN787" s="62"/>
      <c r="BO787" s="62"/>
      <c r="BP787" s="62"/>
      <c r="BQ787" s="62"/>
      <c r="BR787" s="62"/>
      <c r="BS787" s="62"/>
      <c r="BT787" s="62"/>
      <c r="BU787" s="62"/>
      <c r="BV787" s="62"/>
      <c r="BW787" s="62"/>
      <c r="BX787" s="62"/>
      <c r="BY787" s="62"/>
    </row>
    <row r="788" spans="1:77" ht="13" thickBot="1" x14ac:dyDescent="0.3">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2"/>
      <c r="AK788" s="62"/>
      <c r="AL788" s="62"/>
      <c r="AM788" s="62"/>
      <c r="AN788" s="62"/>
      <c r="AO788" s="62"/>
      <c r="AP788" s="62"/>
      <c r="AQ788" s="62"/>
      <c r="AR788" s="62"/>
      <c r="AS788" s="62"/>
      <c r="AT788" s="62"/>
      <c r="AU788" s="62"/>
      <c r="AV788" s="62"/>
      <c r="AW788" s="62"/>
      <c r="AX788" s="62"/>
      <c r="AY788" s="62"/>
      <c r="AZ788" s="62"/>
      <c r="BA788" s="62"/>
      <c r="BB788" s="62"/>
      <c r="BC788" s="62"/>
      <c r="BD788" s="62"/>
      <c r="BE788" s="62"/>
      <c r="BF788" s="62"/>
      <c r="BG788" s="62"/>
      <c r="BH788" s="62"/>
      <c r="BI788" s="62"/>
      <c r="BJ788" s="62"/>
      <c r="BK788" s="62"/>
      <c r="BL788" s="62"/>
      <c r="BM788" s="62"/>
      <c r="BN788" s="62"/>
      <c r="BO788" s="62"/>
      <c r="BP788" s="62"/>
      <c r="BQ788" s="62"/>
      <c r="BR788" s="62"/>
      <c r="BS788" s="62"/>
      <c r="BT788" s="62"/>
      <c r="BU788" s="62"/>
      <c r="BV788" s="62"/>
      <c r="BW788" s="62"/>
      <c r="BX788" s="62"/>
      <c r="BY788" s="62"/>
    </row>
    <row r="789" spans="1:77" ht="13" thickBot="1" x14ac:dyDescent="0.3">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2"/>
      <c r="AK789" s="62"/>
      <c r="AL789" s="62"/>
      <c r="AM789" s="62"/>
      <c r="AN789" s="62"/>
      <c r="AO789" s="62"/>
      <c r="AP789" s="62"/>
      <c r="AQ789" s="62"/>
      <c r="AR789" s="62"/>
      <c r="AS789" s="62"/>
      <c r="AT789" s="62"/>
      <c r="AU789" s="62"/>
      <c r="AV789" s="62"/>
      <c r="AW789" s="62"/>
      <c r="AX789" s="62"/>
      <c r="AY789" s="62"/>
      <c r="AZ789" s="62"/>
      <c r="BA789" s="62"/>
      <c r="BB789" s="62"/>
      <c r="BC789" s="62"/>
      <c r="BD789" s="62"/>
      <c r="BE789" s="62"/>
      <c r="BF789" s="62"/>
      <c r="BG789" s="62"/>
      <c r="BH789" s="62"/>
      <c r="BI789" s="62"/>
      <c r="BJ789" s="62"/>
      <c r="BK789" s="62"/>
      <c r="BL789" s="62"/>
      <c r="BM789" s="62"/>
      <c r="BN789" s="62"/>
      <c r="BO789" s="62"/>
      <c r="BP789" s="62"/>
      <c r="BQ789" s="62"/>
      <c r="BR789" s="62"/>
      <c r="BS789" s="62"/>
      <c r="BT789" s="62"/>
      <c r="BU789" s="62"/>
      <c r="BV789" s="62"/>
      <c r="BW789" s="62"/>
      <c r="BX789" s="62"/>
      <c r="BY789" s="62"/>
    </row>
    <row r="790" spans="1:77" ht="13" thickBot="1" x14ac:dyDescent="0.3">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2"/>
      <c r="AK790" s="62"/>
      <c r="AL790" s="62"/>
      <c r="AM790" s="62"/>
      <c r="AN790" s="62"/>
      <c r="AO790" s="62"/>
      <c r="AP790" s="62"/>
      <c r="AQ790" s="62"/>
      <c r="AR790" s="62"/>
      <c r="AS790" s="62"/>
      <c r="AT790" s="62"/>
      <c r="AU790" s="62"/>
      <c r="AV790" s="62"/>
      <c r="AW790" s="62"/>
      <c r="AX790" s="62"/>
      <c r="AY790" s="62"/>
      <c r="AZ790" s="62"/>
      <c r="BA790" s="62"/>
      <c r="BB790" s="62"/>
      <c r="BC790" s="62"/>
      <c r="BD790" s="62"/>
      <c r="BE790" s="62"/>
      <c r="BF790" s="62"/>
      <c r="BG790" s="62"/>
      <c r="BH790" s="62"/>
      <c r="BI790" s="62"/>
      <c r="BJ790" s="62"/>
      <c r="BK790" s="62"/>
      <c r="BL790" s="62"/>
      <c r="BM790" s="62"/>
      <c r="BN790" s="62"/>
      <c r="BO790" s="62"/>
      <c r="BP790" s="62"/>
      <c r="BQ790" s="62"/>
      <c r="BR790" s="62"/>
      <c r="BS790" s="62"/>
      <c r="BT790" s="62"/>
      <c r="BU790" s="62"/>
      <c r="BV790" s="62"/>
      <c r="BW790" s="62"/>
      <c r="BX790" s="62"/>
      <c r="BY790" s="62"/>
    </row>
    <row r="791" spans="1:77" ht="13" thickBot="1" x14ac:dyDescent="0.3">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2"/>
      <c r="AK791" s="62"/>
      <c r="AL791" s="62"/>
      <c r="AM791" s="62"/>
      <c r="AN791" s="62"/>
      <c r="AO791" s="62"/>
      <c r="AP791" s="62"/>
      <c r="AQ791" s="62"/>
      <c r="AR791" s="62"/>
      <c r="AS791" s="62"/>
      <c r="AT791" s="62"/>
      <c r="AU791" s="62"/>
      <c r="AV791" s="62"/>
      <c r="AW791" s="62"/>
      <c r="AX791" s="62"/>
      <c r="AY791" s="62"/>
      <c r="AZ791" s="62"/>
      <c r="BA791" s="62"/>
      <c r="BB791" s="62"/>
      <c r="BC791" s="62"/>
      <c r="BD791" s="62"/>
      <c r="BE791" s="62"/>
      <c r="BF791" s="62"/>
      <c r="BG791" s="62"/>
      <c r="BH791" s="62"/>
      <c r="BI791" s="62"/>
      <c r="BJ791" s="62"/>
      <c r="BK791" s="62"/>
      <c r="BL791" s="62"/>
      <c r="BM791" s="62"/>
      <c r="BN791" s="62"/>
      <c r="BO791" s="62"/>
      <c r="BP791" s="62"/>
      <c r="BQ791" s="62"/>
      <c r="BR791" s="62"/>
      <c r="BS791" s="62"/>
      <c r="BT791" s="62"/>
      <c r="BU791" s="62"/>
      <c r="BV791" s="62"/>
      <c r="BW791" s="62"/>
      <c r="BX791" s="62"/>
      <c r="BY791" s="62"/>
    </row>
    <row r="792" spans="1:77" ht="13" thickBot="1" x14ac:dyDescent="0.3">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2"/>
      <c r="AK792" s="62"/>
      <c r="AL792" s="62"/>
      <c r="AM792" s="62"/>
      <c r="AN792" s="62"/>
      <c r="AO792" s="62"/>
      <c r="AP792" s="62"/>
      <c r="AQ792" s="62"/>
      <c r="AR792" s="62"/>
      <c r="AS792" s="62"/>
      <c r="AT792" s="62"/>
      <c r="AU792" s="62"/>
      <c r="AV792" s="62"/>
      <c r="AW792" s="62"/>
      <c r="AX792" s="62"/>
      <c r="AY792" s="62"/>
      <c r="AZ792" s="62"/>
      <c r="BA792" s="62"/>
      <c r="BB792" s="62"/>
      <c r="BC792" s="62"/>
      <c r="BD792" s="62"/>
      <c r="BE792" s="62"/>
      <c r="BF792" s="62"/>
      <c r="BG792" s="62"/>
      <c r="BH792" s="62"/>
      <c r="BI792" s="62"/>
      <c r="BJ792" s="62"/>
      <c r="BK792" s="62"/>
      <c r="BL792" s="62"/>
      <c r="BM792" s="62"/>
      <c r="BN792" s="62"/>
      <c r="BO792" s="62"/>
      <c r="BP792" s="62"/>
      <c r="BQ792" s="62"/>
      <c r="BR792" s="62"/>
      <c r="BS792" s="62"/>
      <c r="BT792" s="62"/>
      <c r="BU792" s="62"/>
      <c r="BV792" s="62"/>
      <c r="BW792" s="62"/>
      <c r="BX792" s="62"/>
      <c r="BY792" s="62"/>
    </row>
    <row r="793" spans="1:77" ht="13" thickBot="1" x14ac:dyDescent="0.3">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2"/>
      <c r="AK793" s="62"/>
      <c r="AL793" s="62"/>
      <c r="AM793" s="62"/>
      <c r="AN793" s="62"/>
      <c r="AO793" s="62"/>
      <c r="AP793" s="62"/>
      <c r="AQ793" s="62"/>
      <c r="AR793" s="62"/>
      <c r="AS793" s="62"/>
      <c r="AT793" s="62"/>
      <c r="AU793" s="62"/>
      <c r="AV793" s="62"/>
      <c r="AW793" s="62"/>
      <c r="AX793" s="62"/>
      <c r="AY793" s="62"/>
      <c r="AZ793" s="62"/>
      <c r="BA793" s="62"/>
      <c r="BB793" s="62"/>
      <c r="BC793" s="62"/>
      <c r="BD793" s="62"/>
      <c r="BE793" s="62"/>
      <c r="BF793" s="62"/>
      <c r="BG793" s="62"/>
      <c r="BH793" s="62"/>
      <c r="BI793" s="62"/>
      <c r="BJ793" s="62"/>
      <c r="BK793" s="62"/>
      <c r="BL793" s="62"/>
      <c r="BM793" s="62"/>
      <c r="BN793" s="62"/>
      <c r="BO793" s="62"/>
      <c r="BP793" s="62"/>
      <c r="BQ793" s="62"/>
      <c r="BR793" s="62"/>
      <c r="BS793" s="62"/>
      <c r="BT793" s="62"/>
      <c r="BU793" s="62"/>
      <c r="BV793" s="62"/>
      <c r="BW793" s="62"/>
      <c r="BX793" s="62"/>
      <c r="BY793" s="62"/>
    </row>
    <row r="794" spans="1:77" ht="13" thickBot="1" x14ac:dyDescent="0.3">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2"/>
      <c r="AK794" s="62"/>
      <c r="AL794" s="62"/>
      <c r="AM794" s="62"/>
      <c r="AN794" s="62"/>
      <c r="AO794" s="62"/>
      <c r="AP794" s="62"/>
      <c r="AQ794" s="62"/>
      <c r="AR794" s="62"/>
      <c r="AS794" s="62"/>
      <c r="AT794" s="62"/>
      <c r="AU794" s="62"/>
      <c r="AV794" s="62"/>
      <c r="AW794" s="62"/>
      <c r="AX794" s="62"/>
      <c r="AY794" s="62"/>
      <c r="AZ794" s="62"/>
      <c r="BA794" s="62"/>
      <c r="BB794" s="62"/>
      <c r="BC794" s="62"/>
      <c r="BD794" s="62"/>
      <c r="BE794" s="62"/>
      <c r="BF794" s="62"/>
      <c r="BG794" s="62"/>
      <c r="BH794" s="62"/>
      <c r="BI794" s="62"/>
      <c r="BJ794" s="62"/>
      <c r="BK794" s="62"/>
      <c r="BL794" s="62"/>
      <c r="BM794" s="62"/>
      <c r="BN794" s="62"/>
      <c r="BO794" s="62"/>
      <c r="BP794" s="62"/>
      <c r="BQ794" s="62"/>
      <c r="BR794" s="62"/>
      <c r="BS794" s="62"/>
      <c r="BT794" s="62"/>
      <c r="BU794" s="62"/>
      <c r="BV794" s="62"/>
      <c r="BW794" s="62"/>
      <c r="BX794" s="62"/>
      <c r="BY794" s="62"/>
    </row>
    <row r="795" spans="1:77" ht="13" thickBot="1" x14ac:dyDescent="0.3">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2"/>
      <c r="AK795" s="62"/>
      <c r="AL795" s="62"/>
      <c r="AM795" s="62"/>
      <c r="AN795" s="62"/>
      <c r="AO795" s="62"/>
      <c r="AP795" s="62"/>
      <c r="AQ795" s="62"/>
      <c r="AR795" s="62"/>
      <c r="AS795" s="62"/>
      <c r="AT795" s="62"/>
      <c r="AU795" s="62"/>
      <c r="AV795" s="62"/>
      <c r="AW795" s="62"/>
      <c r="AX795" s="62"/>
      <c r="AY795" s="62"/>
      <c r="AZ795" s="62"/>
      <c r="BA795" s="62"/>
      <c r="BB795" s="62"/>
      <c r="BC795" s="62"/>
      <c r="BD795" s="62"/>
      <c r="BE795" s="62"/>
      <c r="BF795" s="62"/>
      <c r="BG795" s="62"/>
      <c r="BH795" s="62"/>
      <c r="BI795" s="62"/>
      <c r="BJ795" s="62"/>
      <c r="BK795" s="62"/>
      <c r="BL795" s="62"/>
      <c r="BM795" s="62"/>
      <c r="BN795" s="62"/>
      <c r="BO795" s="62"/>
      <c r="BP795" s="62"/>
      <c r="BQ795" s="62"/>
      <c r="BR795" s="62"/>
      <c r="BS795" s="62"/>
      <c r="BT795" s="62"/>
      <c r="BU795" s="62"/>
      <c r="BV795" s="62"/>
      <c r="BW795" s="62"/>
      <c r="BX795" s="62"/>
      <c r="BY795" s="62"/>
    </row>
    <row r="796" spans="1:77" ht="13" thickBot="1" x14ac:dyDescent="0.3">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2"/>
      <c r="AK796" s="62"/>
      <c r="AL796" s="62"/>
      <c r="AM796" s="62"/>
      <c r="AN796" s="62"/>
      <c r="AO796" s="62"/>
      <c r="AP796" s="62"/>
      <c r="AQ796" s="62"/>
      <c r="AR796" s="62"/>
      <c r="AS796" s="62"/>
      <c r="AT796" s="62"/>
      <c r="AU796" s="62"/>
      <c r="AV796" s="62"/>
      <c r="AW796" s="62"/>
      <c r="AX796" s="62"/>
      <c r="AY796" s="62"/>
      <c r="AZ796" s="62"/>
      <c r="BA796" s="62"/>
      <c r="BB796" s="62"/>
      <c r="BC796" s="62"/>
      <c r="BD796" s="62"/>
      <c r="BE796" s="62"/>
      <c r="BF796" s="62"/>
      <c r="BG796" s="62"/>
      <c r="BH796" s="62"/>
      <c r="BI796" s="62"/>
      <c r="BJ796" s="62"/>
      <c r="BK796" s="62"/>
      <c r="BL796" s="62"/>
      <c r="BM796" s="62"/>
      <c r="BN796" s="62"/>
      <c r="BO796" s="62"/>
      <c r="BP796" s="62"/>
      <c r="BQ796" s="62"/>
      <c r="BR796" s="62"/>
      <c r="BS796" s="62"/>
      <c r="BT796" s="62"/>
      <c r="BU796" s="62"/>
      <c r="BV796" s="62"/>
      <c r="BW796" s="62"/>
      <c r="BX796" s="62"/>
      <c r="BY796" s="62"/>
    </row>
    <row r="797" spans="1:77" ht="13" thickBot="1" x14ac:dyDescent="0.3">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2"/>
      <c r="AK797" s="62"/>
      <c r="AL797" s="62"/>
      <c r="AM797" s="62"/>
      <c r="AN797" s="62"/>
      <c r="AO797" s="62"/>
      <c r="AP797" s="62"/>
      <c r="AQ797" s="62"/>
      <c r="AR797" s="62"/>
      <c r="AS797" s="62"/>
      <c r="AT797" s="62"/>
      <c r="AU797" s="62"/>
      <c r="AV797" s="62"/>
      <c r="AW797" s="62"/>
      <c r="AX797" s="62"/>
      <c r="AY797" s="62"/>
      <c r="AZ797" s="62"/>
      <c r="BA797" s="62"/>
      <c r="BB797" s="62"/>
      <c r="BC797" s="62"/>
      <c r="BD797" s="62"/>
      <c r="BE797" s="62"/>
      <c r="BF797" s="62"/>
      <c r="BG797" s="62"/>
      <c r="BH797" s="62"/>
      <c r="BI797" s="62"/>
      <c r="BJ797" s="62"/>
      <c r="BK797" s="62"/>
      <c r="BL797" s="62"/>
      <c r="BM797" s="62"/>
      <c r="BN797" s="62"/>
      <c r="BO797" s="62"/>
      <c r="BP797" s="62"/>
      <c r="BQ797" s="62"/>
      <c r="BR797" s="62"/>
      <c r="BS797" s="62"/>
      <c r="BT797" s="62"/>
      <c r="BU797" s="62"/>
      <c r="BV797" s="62"/>
      <c r="BW797" s="62"/>
      <c r="BX797" s="62"/>
      <c r="BY797" s="62"/>
    </row>
    <row r="798" spans="1:77" ht="13" thickBot="1" x14ac:dyDescent="0.3">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2"/>
      <c r="AK798" s="62"/>
      <c r="AL798" s="62"/>
      <c r="AM798" s="62"/>
      <c r="AN798" s="62"/>
      <c r="AO798" s="62"/>
      <c r="AP798" s="62"/>
      <c r="AQ798" s="62"/>
      <c r="AR798" s="62"/>
      <c r="AS798" s="62"/>
      <c r="AT798" s="62"/>
      <c r="AU798" s="62"/>
      <c r="AV798" s="62"/>
      <c r="AW798" s="62"/>
      <c r="AX798" s="62"/>
      <c r="AY798" s="62"/>
      <c r="AZ798" s="62"/>
      <c r="BA798" s="62"/>
      <c r="BB798" s="62"/>
      <c r="BC798" s="62"/>
      <c r="BD798" s="62"/>
      <c r="BE798" s="62"/>
      <c r="BF798" s="62"/>
      <c r="BG798" s="62"/>
      <c r="BH798" s="62"/>
      <c r="BI798" s="62"/>
      <c r="BJ798" s="62"/>
      <c r="BK798" s="62"/>
      <c r="BL798" s="62"/>
      <c r="BM798" s="62"/>
      <c r="BN798" s="62"/>
      <c r="BO798" s="62"/>
      <c r="BP798" s="62"/>
      <c r="BQ798" s="62"/>
      <c r="BR798" s="62"/>
      <c r="BS798" s="62"/>
      <c r="BT798" s="62"/>
      <c r="BU798" s="62"/>
      <c r="BV798" s="62"/>
      <c r="BW798" s="62"/>
      <c r="BX798" s="62"/>
      <c r="BY798" s="62"/>
    </row>
    <row r="799" spans="1:77" ht="13" thickBot="1" x14ac:dyDescent="0.3">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2"/>
      <c r="AI799" s="62"/>
      <c r="AJ799" s="62"/>
      <c r="AK799" s="62"/>
      <c r="AL799" s="62"/>
      <c r="AM799" s="62"/>
      <c r="AN799" s="62"/>
      <c r="AO799" s="62"/>
      <c r="AP799" s="62"/>
      <c r="AQ799" s="62"/>
      <c r="AR799" s="62"/>
      <c r="AS799" s="62"/>
      <c r="AT799" s="62"/>
      <c r="AU799" s="62"/>
      <c r="AV799" s="62"/>
      <c r="AW799" s="62"/>
      <c r="AX799" s="62"/>
      <c r="AY799" s="62"/>
      <c r="AZ799" s="62"/>
      <c r="BA799" s="62"/>
      <c r="BB799" s="62"/>
      <c r="BC799" s="62"/>
      <c r="BD799" s="62"/>
      <c r="BE799" s="62"/>
      <c r="BF799" s="62"/>
      <c r="BG799" s="62"/>
      <c r="BH799" s="62"/>
      <c r="BI799" s="62"/>
      <c r="BJ799" s="62"/>
      <c r="BK799" s="62"/>
      <c r="BL799" s="62"/>
      <c r="BM799" s="62"/>
      <c r="BN799" s="62"/>
      <c r="BO799" s="62"/>
      <c r="BP799" s="62"/>
      <c r="BQ799" s="62"/>
      <c r="BR799" s="62"/>
      <c r="BS799" s="62"/>
      <c r="BT799" s="62"/>
      <c r="BU799" s="62"/>
      <c r="BV799" s="62"/>
      <c r="BW799" s="62"/>
      <c r="BX799" s="62"/>
      <c r="BY799" s="62"/>
    </row>
    <row r="800" spans="1:77" ht="13" thickBot="1" x14ac:dyDescent="0.3">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2"/>
      <c r="AI800" s="62"/>
      <c r="AJ800" s="62"/>
      <c r="AK800" s="62"/>
      <c r="AL800" s="62"/>
      <c r="AM800" s="62"/>
      <c r="AN800" s="62"/>
      <c r="AO800" s="62"/>
      <c r="AP800" s="62"/>
      <c r="AQ800" s="62"/>
      <c r="AR800" s="62"/>
      <c r="AS800" s="62"/>
      <c r="AT800" s="62"/>
      <c r="AU800" s="62"/>
      <c r="AV800" s="62"/>
      <c r="AW800" s="62"/>
      <c r="AX800" s="62"/>
      <c r="AY800" s="62"/>
      <c r="AZ800" s="62"/>
      <c r="BA800" s="62"/>
      <c r="BB800" s="62"/>
      <c r="BC800" s="62"/>
      <c r="BD800" s="62"/>
      <c r="BE800" s="62"/>
      <c r="BF800" s="62"/>
      <c r="BG800" s="62"/>
      <c r="BH800" s="62"/>
      <c r="BI800" s="62"/>
      <c r="BJ800" s="62"/>
      <c r="BK800" s="62"/>
      <c r="BL800" s="62"/>
      <c r="BM800" s="62"/>
      <c r="BN800" s="62"/>
      <c r="BO800" s="62"/>
      <c r="BP800" s="62"/>
      <c r="BQ800" s="62"/>
      <c r="BR800" s="62"/>
      <c r="BS800" s="62"/>
      <c r="BT800" s="62"/>
      <c r="BU800" s="62"/>
      <c r="BV800" s="62"/>
      <c r="BW800" s="62"/>
      <c r="BX800" s="62"/>
      <c r="BY800" s="62"/>
    </row>
    <row r="801" spans="1:77" ht="13" thickBot="1" x14ac:dyDescent="0.3">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2"/>
      <c r="AI801" s="62"/>
      <c r="AJ801" s="62"/>
      <c r="AK801" s="62"/>
      <c r="AL801" s="62"/>
      <c r="AM801" s="62"/>
      <c r="AN801" s="62"/>
      <c r="AO801" s="62"/>
      <c r="AP801" s="62"/>
      <c r="AQ801" s="62"/>
      <c r="AR801" s="62"/>
      <c r="AS801" s="62"/>
      <c r="AT801" s="62"/>
      <c r="AU801" s="62"/>
      <c r="AV801" s="62"/>
      <c r="AW801" s="62"/>
      <c r="AX801" s="62"/>
      <c r="AY801" s="62"/>
      <c r="AZ801" s="62"/>
      <c r="BA801" s="62"/>
      <c r="BB801" s="62"/>
      <c r="BC801" s="62"/>
      <c r="BD801" s="62"/>
      <c r="BE801" s="62"/>
      <c r="BF801" s="62"/>
      <c r="BG801" s="62"/>
      <c r="BH801" s="62"/>
      <c r="BI801" s="62"/>
      <c r="BJ801" s="62"/>
      <c r="BK801" s="62"/>
      <c r="BL801" s="62"/>
      <c r="BM801" s="62"/>
      <c r="BN801" s="62"/>
      <c r="BO801" s="62"/>
      <c r="BP801" s="62"/>
      <c r="BQ801" s="62"/>
      <c r="BR801" s="62"/>
      <c r="BS801" s="62"/>
      <c r="BT801" s="62"/>
      <c r="BU801" s="62"/>
      <c r="BV801" s="62"/>
      <c r="BW801" s="62"/>
      <c r="BX801" s="62"/>
      <c r="BY801" s="62"/>
    </row>
    <row r="802" spans="1:77" ht="13" thickBot="1" x14ac:dyDescent="0.3">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2"/>
      <c r="AI802" s="62"/>
      <c r="AJ802" s="62"/>
      <c r="AK802" s="62"/>
      <c r="AL802" s="62"/>
      <c r="AM802" s="62"/>
      <c r="AN802" s="62"/>
      <c r="AO802" s="62"/>
      <c r="AP802" s="62"/>
      <c r="AQ802" s="62"/>
      <c r="AR802" s="62"/>
      <c r="AS802" s="62"/>
      <c r="AT802" s="62"/>
      <c r="AU802" s="62"/>
      <c r="AV802" s="62"/>
      <c r="AW802" s="62"/>
      <c r="AX802" s="62"/>
      <c r="AY802" s="62"/>
      <c r="AZ802" s="62"/>
      <c r="BA802" s="62"/>
      <c r="BB802" s="62"/>
      <c r="BC802" s="62"/>
      <c r="BD802" s="62"/>
      <c r="BE802" s="62"/>
      <c r="BF802" s="62"/>
      <c r="BG802" s="62"/>
      <c r="BH802" s="62"/>
      <c r="BI802" s="62"/>
      <c r="BJ802" s="62"/>
      <c r="BK802" s="62"/>
      <c r="BL802" s="62"/>
      <c r="BM802" s="62"/>
      <c r="BN802" s="62"/>
      <c r="BO802" s="62"/>
      <c r="BP802" s="62"/>
      <c r="BQ802" s="62"/>
      <c r="BR802" s="62"/>
      <c r="BS802" s="62"/>
      <c r="BT802" s="62"/>
      <c r="BU802" s="62"/>
      <c r="BV802" s="62"/>
      <c r="BW802" s="62"/>
      <c r="BX802" s="62"/>
      <c r="BY802" s="62"/>
    </row>
    <row r="803" spans="1:77" ht="13" thickBot="1" x14ac:dyDescent="0.3">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2"/>
      <c r="AI803" s="62"/>
      <c r="AJ803" s="62"/>
      <c r="AK803" s="62"/>
      <c r="AL803" s="62"/>
      <c r="AM803" s="62"/>
      <c r="AN803" s="62"/>
      <c r="AO803" s="62"/>
      <c r="AP803" s="62"/>
      <c r="AQ803" s="62"/>
      <c r="AR803" s="62"/>
      <c r="AS803" s="62"/>
      <c r="AT803" s="62"/>
      <c r="AU803" s="62"/>
      <c r="AV803" s="62"/>
      <c r="AW803" s="62"/>
      <c r="AX803" s="62"/>
      <c r="AY803" s="62"/>
      <c r="AZ803" s="62"/>
      <c r="BA803" s="62"/>
      <c r="BB803" s="62"/>
      <c r="BC803" s="62"/>
      <c r="BD803" s="62"/>
      <c r="BE803" s="62"/>
      <c r="BF803" s="62"/>
      <c r="BG803" s="62"/>
      <c r="BH803" s="62"/>
      <c r="BI803" s="62"/>
      <c r="BJ803" s="62"/>
      <c r="BK803" s="62"/>
      <c r="BL803" s="62"/>
      <c r="BM803" s="62"/>
      <c r="BN803" s="62"/>
      <c r="BO803" s="62"/>
      <c r="BP803" s="62"/>
      <c r="BQ803" s="62"/>
      <c r="BR803" s="62"/>
      <c r="BS803" s="62"/>
      <c r="BT803" s="62"/>
      <c r="BU803" s="62"/>
      <c r="BV803" s="62"/>
      <c r="BW803" s="62"/>
      <c r="BX803" s="62"/>
      <c r="BY803" s="62"/>
    </row>
    <row r="804" spans="1:77" ht="13" thickBot="1" x14ac:dyDescent="0.3">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2"/>
      <c r="AI804" s="62"/>
      <c r="AJ804" s="62"/>
      <c r="AK804" s="62"/>
      <c r="AL804" s="62"/>
      <c r="AM804" s="62"/>
      <c r="AN804" s="62"/>
      <c r="AO804" s="62"/>
      <c r="AP804" s="62"/>
      <c r="AQ804" s="62"/>
      <c r="AR804" s="62"/>
      <c r="AS804" s="62"/>
      <c r="AT804" s="62"/>
      <c r="AU804" s="62"/>
      <c r="AV804" s="62"/>
      <c r="AW804" s="62"/>
      <c r="AX804" s="62"/>
      <c r="AY804" s="62"/>
      <c r="AZ804" s="62"/>
      <c r="BA804" s="62"/>
      <c r="BB804" s="62"/>
      <c r="BC804" s="62"/>
      <c r="BD804" s="62"/>
      <c r="BE804" s="62"/>
      <c r="BF804" s="62"/>
      <c r="BG804" s="62"/>
      <c r="BH804" s="62"/>
      <c r="BI804" s="62"/>
      <c r="BJ804" s="62"/>
      <c r="BK804" s="62"/>
      <c r="BL804" s="62"/>
      <c r="BM804" s="62"/>
      <c r="BN804" s="62"/>
      <c r="BO804" s="62"/>
      <c r="BP804" s="62"/>
      <c r="BQ804" s="62"/>
      <c r="BR804" s="62"/>
      <c r="BS804" s="62"/>
      <c r="BT804" s="62"/>
      <c r="BU804" s="62"/>
      <c r="BV804" s="62"/>
      <c r="BW804" s="62"/>
      <c r="BX804" s="62"/>
      <c r="BY804" s="62"/>
    </row>
    <row r="805" spans="1:77" ht="13" thickBot="1" x14ac:dyDescent="0.3">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2"/>
      <c r="AI805" s="62"/>
      <c r="AJ805" s="62"/>
      <c r="AK805" s="62"/>
      <c r="AL805" s="62"/>
      <c r="AM805" s="62"/>
      <c r="AN805" s="62"/>
      <c r="AO805" s="62"/>
      <c r="AP805" s="62"/>
      <c r="AQ805" s="62"/>
      <c r="AR805" s="62"/>
      <c r="AS805" s="62"/>
      <c r="AT805" s="62"/>
      <c r="AU805" s="62"/>
      <c r="AV805" s="62"/>
      <c r="AW805" s="62"/>
      <c r="AX805" s="62"/>
      <c r="AY805" s="62"/>
      <c r="AZ805" s="62"/>
      <c r="BA805" s="62"/>
      <c r="BB805" s="62"/>
      <c r="BC805" s="62"/>
      <c r="BD805" s="62"/>
      <c r="BE805" s="62"/>
      <c r="BF805" s="62"/>
      <c r="BG805" s="62"/>
      <c r="BH805" s="62"/>
      <c r="BI805" s="62"/>
      <c r="BJ805" s="62"/>
      <c r="BK805" s="62"/>
      <c r="BL805" s="62"/>
      <c r="BM805" s="62"/>
      <c r="BN805" s="62"/>
      <c r="BO805" s="62"/>
      <c r="BP805" s="62"/>
      <c r="BQ805" s="62"/>
      <c r="BR805" s="62"/>
      <c r="BS805" s="62"/>
      <c r="BT805" s="62"/>
      <c r="BU805" s="62"/>
      <c r="BV805" s="62"/>
      <c r="BW805" s="62"/>
      <c r="BX805" s="62"/>
      <c r="BY805" s="62"/>
    </row>
    <row r="806" spans="1:77" ht="13" thickBot="1" x14ac:dyDescent="0.3">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2"/>
      <c r="AI806" s="62"/>
      <c r="AJ806" s="62"/>
      <c r="AK806" s="62"/>
      <c r="AL806" s="62"/>
      <c r="AM806" s="62"/>
      <c r="AN806" s="62"/>
      <c r="AO806" s="62"/>
      <c r="AP806" s="62"/>
      <c r="AQ806" s="62"/>
      <c r="AR806" s="62"/>
      <c r="AS806" s="62"/>
      <c r="AT806" s="62"/>
      <c r="AU806" s="62"/>
      <c r="AV806" s="62"/>
      <c r="AW806" s="62"/>
      <c r="AX806" s="62"/>
      <c r="AY806" s="62"/>
      <c r="AZ806" s="62"/>
      <c r="BA806" s="62"/>
      <c r="BB806" s="62"/>
      <c r="BC806" s="62"/>
      <c r="BD806" s="62"/>
      <c r="BE806" s="62"/>
      <c r="BF806" s="62"/>
      <c r="BG806" s="62"/>
      <c r="BH806" s="62"/>
      <c r="BI806" s="62"/>
      <c r="BJ806" s="62"/>
      <c r="BK806" s="62"/>
      <c r="BL806" s="62"/>
      <c r="BM806" s="62"/>
      <c r="BN806" s="62"/>
      <c r="BO806" s="62"/>
      <c r="BP806" s="62"/>
      <c r="BQ806" s="62"/>
      <c r="BR806" s="62"/>
      <c r="BS806" s="62"/>
      <c r="BT806" s="62"/>
      <c r="BU806" s="62"/>
      <c r="BV806" s="62"/>
      <c r="BW806" s="62"/>
      <c r="BX806" s="62"/>
      <c r="BY806" s="62"/>
    </row>
    <row r="807" spans="1:77" ht="13" thickBot="1" x14ac:dyDescent="0.3">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c r="AR807" s="62"/>
      <c r="AS807" s="62"/>
      <c r="AT807" s="62"/>
      <c r="AU807" s="62"/>
      <c r="AV807" s="62"/>
      <c r="AW807" s="62"/>
      <c r="AX807" s="62"/>
      <c r="AY807" s="62"/>
      <c r="AZ807" s="62"/>
      <c r="BA807" s="62"/>
      <c r="BB807" s="62"/>
      <c r="BC807" s="62"/>
      <c r="BD807" s="62"/>
      <c r="BE807" s="62"/>
      <c r="BF807" s="62"/>
      <c r="BG807" s="62"/>
      <c r="BH807" s="62"/>
      <c r="BI807" s="62"/>
      <c r="BJ807" s="62"/>
      <c r="BK807" s="62"/>
      <c r="BL807" s="62"/>
      <c r="BM807" s="62"/>
      <c r="BN807" s="62"/>
      <c r="BO807" s="62"/>
      <c r="BP807" s="62"/>
      <c r="BQ807" s="62"/>
      <c r="BR807" s="62"/>
      <c r="BS807" s="62"/>
      <c r="BT807" s="62"/>
      <c r="BU807" s="62"/>
      <c r="BV807" s="62"/>
      <c r="BW807" s="62"/>
      <c r="BX807" s="62"/>
      <c r="BY807" s="62"/>
    </row>
    <row r="808" spans="1:77" ht="13" thickBot="1" x14ac:dyDescent="0.3">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2"/>
      <c r="AI808" s="62"/>
      <c r="AJ808" s="62"/>
      <c r="AK808" s="62"/>
      <c r="AL808" s="62"/>
      <c r="AM808" s="62"/>
      <c r="AN808" s="62"/>
      <c r="AO808" s="62"/>
      <c r="AP808" s="62"/>
      <c r="AQ808" s="62"/>
      <c r="AR808" s="62"/>
      <c r="AS808" s="62"/>
      <c r="AT808" s="62"/>
      <c r="AU808" s="62"/>
      <c r="AV808" s="62"/>
      <c r="AW808" s="62"/>
      <c r="AX808" s="62"/>
      <c r="AY808" s="62"/>
      <c r="AZ808" s="62"/>
      <c r="BA808" s="62"/>
      <c r="BB808" s="62"/>
      <c r="BC808" s="62"/>
      <c r="BD808" s="62"/>
      <c r="BE808" s="62"/>
      <c r="BF808" s="62"/>
      <c r="BG808" s="62"/>
      <c r="BH808" s="62"/>
      <c r="BI808" s="62"/>
      <c r="BJ808" s="62"/>
      <c r="BK808" s="62"/>
      <c r="BL808" s="62"/>
      <c r="BM808" s="62"/>
      <c r="BN808" s="62"/>
      <c r="BO808" s="62"/>
      <c r="BP808" s="62"/>
      <c r="BQ808" s="62"/>
      <c r="BR808" s="62"/>
      <c r="BS808" s="62"/>
      <c r="BT808" s="62"/>
      <c r="BU808" s="62"/>
      <c r="BV808" s="62"/>
      <c r="BW808" s="62"/>
      <c r="BX808" s="62"/>
      <c r="BY808" s="62"/>
    </row>
    <row r="809" spans="1:77" ht="13" thickBot="1" x14ac:dyDescent="0.3">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2"/>
      <c r="AI809" s="62"/>
      <c r="AJ809" s="62"/>
      <c r="AK809" s="62"/>
      <c r="AL809" s="62"/>
      <c r="AM809" s="62"/>
      <c r="AN809" s="62"/>
      <c r="AO809" s="62"/>
      <c r="AP809" s="62"/>
      <c r="AQ809" s="62"/>
      <c r="AR809" s="62"/>
      <c r="AS809" s="62"/>
      <c r="AT809" s="62"/>
      <c r="AU809" s="62"/>
      <c r="AV809" s="62"/>
      <c r="AW809" s="62"/>
      <c r="AX809" s="62"/>
      <c r="AY809" s="62"/>
      <c r="AZ809" s="62"/>
      <c r="BA809" s="62"/>
      <c r="BB809" s="62"/>
      <c r="BC809" s="62"/>
      <c r="BD809" s="62"/>
      <c r="BE809" s="62"/>
      <c r="BF809" s="62"/>
      <c r="BG809" s="62"/>
      <c r="BH809" s="62"/>
      <c r="BI809" s="62"/>
      <c r="BJ809" s="62"/>
      <c r="BK809" s="62"/>
      <c r="BL809" s="62"/>
      <c r="BM809" s="62"/>
      <c r="BN809" s="62"/>
      <c r="BO809" s="62"/>
      <c r="BP809" s="62"/>
      <c r="BQ809" s="62"/>
      <c r="BR809" s="62"/>
      <c r="BS809" s="62"/>
      <c r="BT809" s="62"/>
      <c r="BU809" s="62"/>
      <c r="BV809" s="62"/>
      <c r="BW809" s="62"/>
      <c r="BX809" s="62"/>
      <c r="BY809" s="62"/>
    </row>
    <row r="810" spans="1:77" ht="13" thickBot="1" x14ac:dyDescent="0.3">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2"/>
      <c r="AI810" s="62"/>
      <c r="AJ810" s="62"/>
      <c r="AK810" s="62"/>
      <c r="AL810" s="62"/>
      <c r="AM810" s="62"/>
      <c r="AN810" s="62"/>
      <c r="AO810" s="62"/>
      <c r="AP810" s="62"/>
      <c r="AQ810" s="62"/>
      <c r="AR810" s="62"/>
      <c r="AS810" s="62"/>
      <c r="AT810" s="62"/>
      <c r="AU810" s="62"/>
      <c r="AV810" s="62"/>
      <c r="AW810" s="62"/>
      <c r="AX810" s="62"/>
      <c r="AY810" s="62"/>
      <c r="AZ810" s="62"/>
      <c r="BA810" s="62"/>
      <c r="BB810" s="62"/>
      <c r="BC810" s="62"/>
      <c r="BD810" s="62"/>
      <c r="BE810" s="62"/>
      <c r="BF810" s="62"/>
      <c r="BG810" s="62"/>
      <c r="BH810" s="62"/>
      <c r="BI810" s="62"/>
      <c r="BJ810" s="62"/>
      <c r="BK810" s="62"/>
      <c r="BL810" s="62"/>
      <c r="BM810" s="62"/>
      <c r="BN810" s="62"/>
      <c r="BO810" s="62"/>
      <c r="BP810" s="62"/>
      <c r="BQ810" s="62"/>
      <c r="BR810" s="62"/>
      <c r="BS810" s="62"/>
      <c r="BT810" s="62"/>
      <c r="BU810" s="62"/>
      <c r="BV810" s="62"/>
      <c r="BW810" s="62"/>
      <c r="BX810" s="62"/>
      <c r="BY810" s="62"/>
    </row>
    <row r="811" spans="1:77" ht="13" thickBot="1" x14ac:dyDescent="0.3">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2"/>
      <c r="AI811" s="62"/>
      <c r="AJ811" s="62"/>
      <c r="AK811" s="62"/>
      <c r="AL811" s="62"/>
      <c r="AM811" s="62"/>
      <c r="AN811" s="62"/>
      <c r="AO811" s="62"/>
      <c r="AP811" s="62"/>
      <c r="AQ811" s="62"/>
      <c r="AR811" s="62"/>
      <c r="AS811" s="62"/>
      <c r="AT811" s="62"/>
      <c r="AU811" s="62"/>
      <c r="AV811" s="62"/>
      <c r="AW811" s="62"/>
      <c r="AX811" s="62"/>
      <c r="AY811" s="62"/>
      <c r="AZ811" s="62"/>
      <c r="BA811" s="62"/>
      <c r="BB811" s="62"/>
      <c r="BC811" s="62"/>
      <c r="BD811" s="62"/>
      <c r="BE811" s="62"/>
      <c r="BF811" s="62"/>
      <c r="BG811" s="62"/>
      <c r="BH811" s="62"/>
      <c r="BI811" s="62"/>
      <c r="BJ811" s="62"/>
      <c r="BK811" s="62"/>
      <c r="BL811" s="62"/>
      <c r="BM811" s="62"/>
      <c r="BN811" s="62"/>
      <c r="BO811" s="62"/>
      <c r="BP811" s="62"/>
      <c r="BQ811" s="62"/>
      <c r="BR811" s="62"/>
      <c r="BS811" s="62"/>
      <c r="BT811" s="62"/>
      <c r="BU811" s="62"/>
      <c r="BV811" s="62"/>
      <c r="BW811" s="62"/>
      <c r="BX811" s="62"/>
      <c r="BY811" s="62"/>
    </row>
    <row r="812" spans="1:77" ht="13" thickBot="1" x14ac:dyDescent="0.3">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2"/>
      <c r="AI812" s="62"/>
      <c r="AJ812" s="62"/>
      <c r="AK812" s="62"/>
      <c r="AL812" s="62"/>
      <c r="AM812" s="62"/>
      <c r="AN812" s="62"/>
      <c r="AO812" s="62"/>
      <c r="AP812" s="62"/>
      <c r="AQ812" s="62"/>
      <c r="AR812" s="62"/>
      <c r="AS812" s="62"/>
      <c r="AT812" s="62"/>
      <c r="AU812" s="62"/>
      <c r="AV812" s="62"/>
      <c r="AW812" s="62"/>
      <c r="AX812" s="62"/>
      <c r="AY812" s="62"/>
      <c r="AZ812" s="62"/>
      <c r="BA812" s="62"/>
      <c r="BB812" s="62"/>
      <c r="BC812" s="62"/>
      <c r="BD812" s="62"/>
      <c r="BE812" s="62"/>
      <c r="BF812" s="62"/>
      <c r="BG812" s="62"/>
      <c r="BH812" s="62"/>
      <c r="BI812" s="62"/>
      <c r="BJ812" s="62"/>
      <c r="BK812" s="62"/>
      <c r="BL812" s="62"/>
      <c r="BM812" s="62"/>
      <c r="BN812" s="62"/>
      <c r="BO812" s="62"/>
      <c r="BP812" s="62"/>
      <c r="BQ812" s="62"/>
      <c r="BR812" s="62"/>
      <c r="BS812" s="62"/>
      <c r="BT812" s="62"/>
      <c r="BU812" s="62"/>
      <c r="BV812" s="62"/>
      <c r="BW812" s="62"/>
      <c r="BX812" s="62"/>
      <c r="BY812" s="62"/>
    </row>
    <row r="813" spans="1:77" ht="13" thickBot="1" x14ac:dyDescent="0.3">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2"/>
      <c r="AI813" s="62"/>
      <c r="AJ813" s="62"/>
      <c r="AK813" s="62"/>
      <c r="AL813" s="62"/>
      <c r="AM813" s="62"/>
      <c r="AN813" s="62"/>
      <c r="AO813" s="62"/>
      <c r="AP813" s="62"/>
      <c r="AQ813" s="62"/>
      <c r="AR813" s="62"/>
      <c r="AS813" s="62"/>
      <c r="AT813" s="62"/>
      <c r="AU813" s="62"/>
      <c r="AV813" s="62"/>
      <c r="AW813" s="62"/>
      <c r="AX813" s="62"/>
      <c r="AY813" s="62"/>
      <c r="AZ813" s="62"/>
      <c r="BA813" s="62"/>
      <c r="BB813" s="62"/>
      <c r="BC813" s="62"/>
      <c r="BD813" s="62"/>
      <c r="BE813" s="62"/>
      <c r="BF813" s="62"/>
      <c r="BG813" s="62"/>
      <c r="BH813" s="62"/>
      <c r="BI813" s="62"/>
      <c r="BJ813" s="62"/>
      <c r="BK813" s="62"/>
      <c r="BL813" s="62"/>
      <c r="BM813" s="62"/>
      <c r="BN813" s="62"/>
      <c r="BO813" s="62"/>
      <c r="BP813" s="62"/>
      <c r="BQ813" s="62"/>
      <c r="BR813" s="62"/>
      <c r="BS813" s="62"/>
      <c r="BT813" s="62"/>
      <c r="BU813" s="62"/>
      <c r="BV813" s="62"/>
      <c r="BW813" s="62"/>
      <c r="BX813" s="62"/>
      <c r="BY813" s="62"/>
    </row>
    <row r="814" spans="1:77" ht="13" thickBot="1" x14ac:dyDescent="0.3">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2"/>
      <c r="AI814" s="62"/>
      <c r="AJ814" s="62"/>
      <c r="AK814" s="62"/>
      <c r="AL814" s="62"/>
      <c r="AM814" s="62"/>
      <c r="AN814" s="62"/>
      <c r="AO814" s="62"/>
      <c r="AP814" s="62"/>
      <c r="AQ814" s="62"/>
      <c r="AR814" s="62"/>
      <c r="AS814" s="62"/>
      <c r="AT814" s="62"/>
      <c r="AU814" s="62"/>
      <c r="AV814" s="62"/>
      <c r="AW814" s="62"/>
      <c r="AX814" s="62"/>
      <c r="AY814" s="62"/>
      <c r="AZ814" s="62"/>
      <c r="BA814" s="62"/>
      <c r="BB814" s="62"/>
      <c r="BC814" s="62"/>
      <c r="BD814" s="62"/>
      <c r="BE814" s="62"/>
      <c r="BF814" s="62"/>
      <c r="BG814" s="62"/>
      <c r="BH814" s="62"/>
      <c r="BI814" s="62"/>
      <c r="BJ814" s="62"/>
      <c r="BK814" s="62"/>
      <c r="BL814" s="62"/>
      <c r="BM814" s="62"/>
      <c r="BN814" s="62"/>
      <c r="BO814" s="62"/>
      <c r="BP814" s="62"/>
      <c r="BQ814" s="62"/>
      <c r="BR814" s="62"/>
      <c r="BS814" s="62"/>
      <c r="BT814" s="62"/>
      <c r="BU814" s="62"/>
      <c r="BV814" s="62"/>
      <c r="BW814" s="62"/>
      <c r="BX814" s="62"/>
      <c r="BY814" s="62"/>
    </row>
    <row r="815" spans="1:77" ht="13" thickBot="1" x14ac:dyDescent="0.3">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2"/>
      <c r="AI815" s="62"/>
      <c r="AJ815" s="62"/>
      <c r="AK815" s="62"/>
      <c r="AL815" s="62"/>
      <c r="AM815" s="62"/>
      <c r="AN815" s="62"/>
      <c r="AO815" s="62"/>
      <c r="AP815" s="62"/>
      <c r="AQ815" s="62"/>
      <c r="AR815" s="62"/>
      <c r="AS815" s="62"/>
      <c r="AT815" s="62"/>
      <c r="AU815" s="62"/>
      <c r="AV815" s="62"/>
      <c r="AW815" s="62"/>
      <c r="AX815" s="62"/>
      <c r="AY815" s="62"/>
      <c r="AZ815" s="62"/>
      <c r="BA815" s="62"/>
      <c r="BB815" s="62"/>
      <c r="BC815" s="62"/>
      <c r="BD815" s="62"/>
      <c r="BE815" s="62"/>
      <c r="BF815" s="62"/>
      <c r="BG815" s="62"/>
      <c r="BH815" s="62"/>
      <c r="BI815" s="62"/>
      <c r="BJ815" s="62"/>
      <c r="BK815" s="62"/>
      <c r="BL815" s="62"/>
      <c r="BM815" s="62"/>
      <c r="BN815" s="62"/>
      <c r="BO815" s="62"/>
      <c r="BP815" s="62"/>
      <c r="BQ815" s="62"/>
      <c r="BR815" s="62"/>
      <c r="BS815" s="62"/>
      <c r="BT815" s="62"/>
      <c r="BU815" s="62"/>
      <c r="BV815" s="62"/>
      <c r="BW815" s="62"/>
      <c r="BX815" s="62"/>
      <c r="BY815" s="62"/>
    </row>
    <row r="816" spans="1:77" ht="13" thickBot="1" x14ac:dyDescent="0.3">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2"/>
      <c r="AI816" s="62"/>
      <c r="AJ816" s="62"/>
      <c r="AK816" s="62"/>
      <c r="AL816" s="62"/>
      <c r="AM816" s="62"/>
      <c r="AN816" s="62"/>
      <c r="AO816" s="62"/>
      <c r="AP816" s="62"/>
      <c r="AQ816" s="62"/>
      <c r="AR816" s="62"/>
      <c r="AS816" s="62"/>
      <c r="AT816" s="62"/>
      <c r="AU816" s="62"/>
      <c r="AV816" s="62"/>
      <c r="AW816" s="62"/>
      <c r="AX816" s="62"/>
      <c r="AY816" s="62"/>
      <c r="AZ816" s="62"/>
      <c r="BA816" s="62"/>
      <c r="BB816" s="62"/>
      <c r="BC816" s="62"/>
      <c r="BD816" s="62"/>
      <c r="BE816" s="62"/>
      <c r="BF816" s="62"/>
      <c r="BG816" s="62"/>
      <c r="BH816" s="62"/>
      <c r="BI816" s="62"/>
      <c r="BJ816" s="62"/>
      <c r="BK816" s="62"/>
      <c r="BL816" s="62"/>
      <c r="BM816" s="62"/>
      <c r="BN816" s="62"/>
      <c r="BO816" s="62"/>
      <c r="BP816" s="62"/>
      <c r="BQ816" s="62"/>
      <c r="BR816" s="62"/>
      <c r="BS816" s="62"/>
      <c r="BT816" s="62"/>
      <c r="BU816" s="62"/>
      <c r="BV816" s="62"/>
      <c r="BW816" s="62"/>
      <c r="BX816" s="62"/>
      <c r="BY816" s="62"/>
    </row>
    <row r="817" spans="1:77" ht="13" thickBot="1" x14ac:dyDescent="0.3">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2"/>
      <c r="AI817" s="62"/>
      <c r="AJ817" s="62"/>
      <c r="AK817" s="62"/>
      <c r="AL817" s="62"/>
      <c r="AM817" s="62"/>
      <c r="AN817" s="62"/>
      <c r="AO817" s="62"/>
      <c r="AP817" s="62"/>
      <c r="AQ817" s="62"/>
      <c r="AR817" s="62"/>
      <c r="AS817" s="62"/>
      <c r="AT817" s="62"/>
      <c r="AU817" s="62"/>
      <c r="AV817" s="62"/>
      <c r="AW817" s="62"/>
      <c r="AX817" s="62"/>
      <c r="AY817" s="62"/>
      <c r="AZ817" s="62"/>
      <c r="BA817" s="62"/>
      <c r="BB817" s="62"/>
      <c r="BC817" s="62"/>
      <c r="BD817" s="62"/>
      <c r="BE817" s="62"/>
      <c r="BF817" s="62"/>
      <c r="BG817" s="62"/>
      <c r="BH817" s="62"/>
      <c r="BI817" s="62"/>
      <c r="BJ817" s="62"/>
      <c r="BK817" s="62"/>
      <c r="BL817" s="62"/>
      <c r="BM817" s="62"/>
      <c r="BN817" s="62"/>
      <c r="BO817" s="62"/>
      <c r="BP817" s="62"/>
      <c r="BQ817" s="62"/>
      <c r="BR817" s="62"/>
      <c r="BS817" s="62"/>
      <c r="BT817" s="62"/>
      <c r="BU817" s="62"/>
      <c r="BV817" s="62"/>
      <c r="BW817" s="62"/>
      <c r="BX817" s="62"/>
      <c r="BY817" s="62"/>
    </row>
    <row r="818" spans="1:77" ht="13" thickBot="1" x14ac:dyDescent="0.3">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c r="AR818" s="62"/>
      <c r="AS818" s="62"/>
      <c r="AT818" s="62"/>
      <c r="AU818" s="62"/>
      <c r="AV818" s="62"/>
      <c r="AW818" s="62"/>
      <c r="AX818" s="62"/>
      <c r="AY818" s="62"/>
      <c r="AZ818" s="62"/>
      <c r="BA818" s="62"/>
      <c r="BB818" s="62"/>
      <c r="BC818" s="62"/>
      <c r="BD818" s="62"/>
      <c r="BE818" s="62"/>
      <c r="BF818" s="62"/>
      <c r="BG818" s="62"/>
      <c r="BH818" s="62"/>
      <c r="BI818" s="62"/>
      <c r="BJ818" s="62"/>
      <c r="BK818" s="62"/>
      <c r="BL818" s="62"/>
      <c r="BM818" s="62"/>
      <c r="BN818" s="62"/>
      <c r="BO818" s="62"/>
      <c r="BP818" s="62"/>
      <c r="BQ818" s="62"/>
      <c r="BR818" s="62"/>
      <c r="BS818" s="62"/>
      <c r="BT818" s="62"/>
      <c r="BU818" s="62"/>
      <c r="BV818" s="62"/>
      <c r="BW818" s="62"/>
      <c r="BX818" s="62"/>
      <c r="BY818" s="62"/>
    </row>
    <row r="819" spans="1:77" ht="13" thickBot="1" x14ac:dyDescent="0.3">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2"/>
      <c r="AI819" s="62"/>
      <c r="AJ819" s="62"/>
      <c r="AK819" s="62"/>
      <c r="AL819" s="62"/>
      <c r="AM819" s="62"/>
      <c r="AN819" s="62"/>
      <c r="AO819" s="62"/>
      <c r="AP819" s="62"/>
      <c r="AQ819" s="62"/>
      <c r="AR819" s="62"/>
      <c r="AS819" s="62"/>
      <c r="AT819" s="62"/>
      <c r="AU819" s="62"/>
      <c r="AV819" s="62"/>
      <c r="AW819" s="62"/>
      <c r="AX819" s="62"/>
      <c r="AY819" s="62"/>
      <c r="AZ819" s="62"/>
      <c r="BA819" s="62"/>
      <c r="BB819" s="62"/>
      <c r="BC819" s="62"/>
      <c r="BD819" s="62"/>
      <c r="BE819" s="62"/>
      <c r="BF819" s="62"/>
      <c r="BG819" s="62"/>
      <c r="BH819" s="62"/>
      <c r="BI819" s="62"/>
      <c r="BJ819" s="62"/>
      <c r="BK819" s="62"/>
      <c r="BL819" s="62"/>
      <c r="BM819" s="62"/>
      <c r="BN819" s="62"/>
      <c r="BO819" s="62"/>
      <c r="BP819" s="62"/>
      <c r="BQ819" s="62"/>
      <c r="BR819" s="62"/>
      <c r="BS819" s="62"/>
      <c r="BT819" s="62"/>
      <c r="BU819" s="62"/>
      <c r="BV819" s="62"/>
      <c r="BW819" s="62"/>
      <c r="BX819" s="62"/>
      <c r="BY819" s="62"/>
    </row>
    <row r="820" spans="1:77" ht="13" thickBot="1" x14ac:dyDescent="0.3">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2"/>
      <c r="AI820" s="62"/>
      <c r="AJ820" s="62"/>
      <c r="AK820" s="62"/>
      <c r="AL820" s="62"/>
      <c r="AM820" s="62"/>
      <c r="AN820" s="62"/>
      <c r="AO820" s="62"/>
      <c r="AP820" s="62"/>
      <c r="AQ820" s="62"/>
      <c r="AR820" s="62"/>
      <c r="AS820" s="62"/>
      <c r="AT820" s="62"/>
      <c r="AU820" s="62"/>
      <c r="AV820" s="62"/>
      <c r="AW820" s="62"/>
      <c r="AX820" s="62"/>
      <c r="AY820" s="62"/>
      <c r="AZ820" s="62"/>
      <c r="BA820" s="62"/>
      <c r="BB820" s="62"/>
      <c r="BC820" s="62"/>
      <c r="BD820" s="62"/>
      <c r="BE820" s="62"/>
      <c r="BF820" s="62"/>
      <c r="BG820" s="62"/>
      <c r="BH820" s="62"/>
      <c r="BI820" s="62"/>
      <c r="BJ820" s="62"/>
      <c r="BK820" s="62"/>
      <c r="BL820" s="62"/>
      <c r="BM820" s="62"/>
      <c r="BN820" s="62"/>
      <c r="BO820" s="62"/>
      <c r="BP820" s="62"/>
      <c r="BQ820" s="62"/>
      <c r="BR820" s="62"/>
      <c r="BS820" s="62"/>
      <c r="BT820" s="62"/>
      <c r="BU820" s="62"/>
      <c r="BV820" s="62"/>
      <c r="BW820" s="62"/>
      <c r="BX820" s="62"/>
      <c r="BY820" s="62"/>
    </row>
    <row r="821" spans="1:77" ht="13" thickBot="1" x14ac:dyDescent="0.3">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2"/>
      <c r="AI821" s="62"/>
      <c r="AJ821" s="62"/>
      <c r="AK821" s="62"/>
      <c r="AL821" s="62"/>
      <c r="AM821" s="62"/>
      <c r="AN821" s="62"/>
      <c r="AO821" s="62"/>
      <c r="AP821" s="62"/>
      <c r="AQ821" s="62"/>
      <c r="AR821" s="62"/>
      <c r="AS821" s="62"/>
      <c r="AT821" s="62"/>
      <c r="AU821" s="62"/>
      <c r="AV821" s="62"/>
      <c r="AW821" s="62"/>
      <c r="AX821" s="62"/>
      <c r="AY821" s="62"/>
      <c r="AZ821" s="62"/>
      <c r="BA821" s="62"/>
      <c r="BB821" s="62"/>
      <c r="BC821" s="62"/>
      <c r="BD821" s="62"/>
      <c r="BE821" s="62"/>
      <c r="BF821" s="62"/>
      <c r="BG821" s="62"/>
      <c r="BH821" s="62"/>
      <c r="BI821" s="62"/>
      <c r="BJ821" s="62"/>
      <c r="BK821" s="62"/>
      <c r="BL821" s="62"/>
      <c r="BM821" s="62"/>
      <c r="BN821" s="62"/>
      <c r="BO821" s="62"/>
      <c r="BP821" s="62"/>
      <c r="BQ821" s="62"/>
      <c r="BR821" s="62"/>
      <c r="BS821" s="62"/>
      <c r="BT821" s="62"/>
      <c r="BU821" s="62"/>
      <c r="BV821" s="62"/>
      <c r="BW821" s="62"/>
      <c r="BX821" s="62"/>
      <c r="BY821" s="62"/>
    </row>
    <row r="822" spans="1:77" ht="13" thickBot="1" x14ac:dyDescent="0.3">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2"/>
      <c r="AI822" s="62"/>
      <c r="AJ822" s="62"/>
      <c r="AK822" s="62"/>
      <c r="AL822" s="62"/>
      <c r="AM822" s="62"/>
      <c r="AN822" s="62"/>
      <c r="AO822" s="62"/>
      <c r="AP822" s="62"/>
      <c r="AQ822" s="62"/>
      <c r="AR822" s="62"/>
      <c r="AS822" s="62"/>
      <c r="AT822" s="62"/>
      <c r="AU822" s="62"/>
      <c r="AV822" s="62"/>
      <c r="AW822" s="62"/>
      <c r="AX822" s="62"/>
      <c r="AY822" s="62"/>
      <c r="AZ822" s="62"/>
      <c r="BA822" s="62"/>
      <c r="BB822" s="62"/>
      <c r="BC822" s="62"/>
      <c r="BD822" s="62"/>
      <c r="BE822" s="62"/>
      <c r="BF822" s="62"/>
      <c r="BG822" s="62"/>
      <c r="BH822" s="62"/>
      <c r="BI822" s="62"/>
      <c r="BJ822" s="62"/>
      <c r="BK822" s="62"/>
      <c r="BL822" s="62"/>
      <c r="BM822" s="62"/>
      <c r="BN822" s="62"/>
      <c r="BO822" s="62"/>
      <c r="BP822" s="62"/>
      <c r="BQ822" s="62"/>
      <c r="BR822" s="62"/>
      <c r="BS822" s="62"/>
      <c r="BT822" s="62"/>
      <c r="BU822" s="62"/>
      <c r="BV822" s="62"/>
      <c r="BW822" s="62"/>
      <c r="BX822" s="62"/>
      <c r="BY822" s="62"/>
    </row>
    <row r="823" spans="1:77" ht="13" thickBot="1" x14ac:dyDescent="0.3">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2"/>
      <c r="AI823" s="62"/>
      <c r="AJ823" s="62"/>
      <c r="AK823" s="62"/>
      <c r="AL823" s="62"/>
      <c r="AM823" s="62"/>
      <c r="AN823" s="62"/>
      <c r="AO823" s="62"/>
      <c r="AP823" s="62"/>
      <c r="AQ823" s="62"/>
      <c r="AR823" s="62"/>
      <c r="AS823" s="62"/>
      <c r="AT823" s="62"/>
      <c r="AU823" s="62"/>
      <c r="AV823" s="62"/>
      <c r="AW823" s="62"/>
      <c r="AX823" s="62"/>
      <c r="AY823" s="62"/>
      <c r="AZ823" s="62"/>
      <c r="BA823" s="62"/>
      <c r="BB823" s="62"/>
      <c r="BC823" s="62"/>
      <c r="BD823" s="62"/>
      <c r="BE823" s="62"/>
      <c r="BF823" s="62"/>
      <c r="BG823" s="62"/>
      <c r="BH823" s="62"/>
      <c r="BI823" s="62"/>
      <c r="BJ823" s="62"/>
      <c r="BK823" s="62"/>
      <c r="BL823" s="62"/>
      <c r="BM823" s="62"/>
      <c r="BN823" s="62"/>
      <c r="BO823" s="62"/>
      <c r="BP823" s="62"/>
      <c r="BQ823" s="62"/>
      <c r="BR823" s="62"/>
      <c r="BS823" s="62"/>
      <c r="BT823" s="62"/>
      <c r="BU823" s="62"/>
      <c r="BV823" s="62"/>
      <c r="BW823" s="62"/>
      <c r="BX823" s="62"/>
      <c r="BY823" s="62"/>
    </row>
    <row r="824" spans="1:77" ht="13" thickBot="1" x14ac:dyDescent="0.3">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2"/>
      <c r="AI824" s="62"/>
      <c r="AJ824" s="62"/>
      <c r="AK824" s="62"/>
      <c r="AL824" s="62"/>
      <c r="AM824" s="62"/>
      <c r="AN824" s="62"/>
      <c r="AO824" s="62"/>
      <c r="AP824" s="62"/>
      <c r="AQ824" s="62"/>
      <c r="AR824" s="62"/>
      <c r="AS824" s="62"/>
      <c r="AT824" s="62"/>
      <c r="AU824" s="62"/>
      <c r="AV824" s="62"/>
      <c r="AW824" s="62"/>
      <c r="AX824" s="62"/>
      <c r="AY824" s="62"/>
      <c r="AZ824" s="62"/>
      <c r="BA824" s="62"/>
      <c r="BB824" s="62"/>
      <c r="BC824" s="62"/>
      <c r="BD824" s="62"/>
      <c r="BE824" s="62"/>
      <c r="BF824" s="62"/>
      <c r="BG824" s="62"/>
      <c r="BH824" s="62"/>
      <c r="BI824" s="62"/>
      <c r="BJ824" s="62"/>
      <c r="BK824" s="62"/>
      <c r="BL824" s="62"/>
      <c r="BM824" s="62"/>
      <c r="BN824" s="62"/>
      <c r="BO824" s="62"/>
      <c r="BP824" s="62"/>
      <c r="BQ824" s="62"/>
      <c r="BR824" s="62"/>
      <c r="BS824" s="62"/>
      <c r="BT824" s="62"/>
      <c r="BU824" s="62"/>
      <c r="BV824" s="62"/>
      <c r="BW824" s="62"/>
      <c r="BX824" s="62"/>
      <c r="BY824" s="62"/>
    </row>
    <row r="825" spans="1:77" ht="13" thickBot="1" x14ac:dyDescent="0.3">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2"/>
      <c r="AI825" s="62"/>
      <c r="AJ825" s="62"/>
      <c r="AK825" s="62"/>
      <c r="AL825" s="62"/>
      <c r="AM825" s="62"/>
      <c r="AN825" s="62"/>
      <c r="AO825" s="62"/>
      <c r="AP825" s="62"/>
      <c r="AQ825" s="62"/>
      <c r="AR825" s="62"/>
      <c r="AS825" s="62"/>
      <c r="AT825" s="62"/>
      <c r="AU825" s="62"/>
      <c r="AV825" s="62"/>
      <c r="AW825" s="62"/>
      <c r="AX825" s="62"/>
      <c r="AY825" s="62"/>
      <c r="AZ825" s="62"/>
      <c r="BA825" s="62"/>
      <c r="BB825" s="62"/>
      <c r="BC825" s="62"/>
      <c r="BD825" s="62"/>
      <c r="BE825" s="62"/>
      <c r="BF825" s="62"/>
      <c r="BG825" s="62"/>
      <c r="BH825" s="62"/>
      <c r="BI825" s="62"/>
      <c r="BJ825" s="62"/>
      <c r="BK825" s="62"/>
      <c r="BL825" s="62"/>
      <c r="BM825" s="62"/>
      <c r="BN825" s="62"/>
      <c r="BO825" s="62"/>
      <c r="BP825" s="62"/>
      <c r="BQ825" s="62"/>
      <c r="BR825" s="62"/>
      <c r="BS825" s="62"/>
      <c r="BT825" s="62"/>
      <c r="BU825" s="62"/>
      <c r="BV825" s="62"/>
      <c r="BW825" s="62"/>
      <c r="BX825" s="62"/>
      <c r="BY825" s="62"/>
    </row>
    <row r="826" spans="1:77" ht="13" thickBot="1" x14ac:dyDescent="0.3">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2"/>
      <c r="AI826" s="62"/>
      <c r="AJ826" s="62"/>
      <c r="AK826" s="62"/>
      <c r="AL826" s="62"/>
      <c r="AM826" s="62"/>
      <c r="AN826" s="62"/>
      <c r="AO826" s="62"/>
      <c r="AP826" s="62"/>
      <c r="AQ826" s="62"/>
      <c r="AR826" s="62"/>
      <c r="AS826" s="62"/>
      <c r="AT826" s="62"/>
      <c r="AU826" s="62"/>
      <c r="AV826" s="62"/>
      <c r="AW826" s="62"/>
      <c r="AX826" s="62"/>
      <c r="AY826" s="62"/>
      <c r="AZ826" s="62"/>
      <c r="BA826" s="62"/>
      <c r="BB826" s="62"/>
      <c r="BC826" s="62"/>
      <c r="BD826" s="62"/>
      <c r="BE826" s="62"/>
      <c r="BF826" s="62"/>
      <c r="BG826" s="62"/>
      <c r="BH826" s="62"/>
      <c r="BI826" s="62"/>
      <c r="BJ826" s="62"/>
      <c r="BK826" s="62"/>
      <c r="BL826" s="62"/>
      <c r="BM826" s="62"/>
      <c r="BN826" s="62"/>
      <c r="BO826" s="62"/>
      <c r="BP826" s="62"/>
      <c r="BQ826" s="62"/>
      <c r="BR826" s="62"/>
      <c r="BS826" s="62"/>
      <c r="BT826" s="62"/>
      <c r="BU826" s="62"/>
      <c r="BV826" s="62"/>
      <c r="BW826" s="62"/>
      <c r="BX826" s="62"/>
      <c r="BY826" s="62"/>
    </row>
    <row r="827" spans="1:77" ht="13" thickBot="1" x14ac:dyDescent="0.3">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2"/>
      <c r="AI827" s="62"/>
      <c r="AJ827" s="62"/>
      <c r="AK827" s="62"/>
      <c r="AL827" s="62"/>
      <c r="AM827" s="62"/>
      <c r="AN827" s="62"/>
      <c r="AO827" s="62"/>
      <c r="AP827" s="62"/>
      <c r="AQ827" s="62"/>
      <c r="AR827" s="62"/>
      <c r="AS827" s="62"/>
      <c r="AT827" s="62"/>
      <c r="AU827" s="62"/>
      <c r="AV827" s="62"/>
      <c r="AW827" s="62"/>
      <c r="AX827" s="62"/>
      <c r="AY827" s="62"/>
      <c r="AZ827" s="62"/>
      <c r="BA827" s="62"/>
      <c r="BB827" s="62"/>
      <c r="BC827" s="62"/>
      <c r="BD827" s="62"/>
      <c r="BE827" s="62"/>
      <c r="BF827" s="62"/>
      <c r="BG827" s="62"/>
      <c r="BH827" s="62"/>
      <c r="BI827" s="62"/>
      <c r="BJ827" s="62"/>
      <c r="BK827" s="62"/>
      <c r="BL827" s="62"/>
      <c r="BM827" s="62"/>
      <c r="BN827" s="62"/>
      <c r="BO827" s="62"/>
      <c r="BP827" s="62"/>
      <c r="BQ827" s="62"/>
      <c r="BR827" s="62"/>
      <c r="BS827" s="62"/>
      <c r="BT827" s="62"/>
      <c r="BU827" s="62"/>
      <c r="BV827" s="62"/>
      <c r="BW827" s="62"/>
      <c r="BX827" s="62"/>
      <c r="BY827" s="62"/>
    </row>
    <row r="828" spans="1:77" ht="13" thickBot="1" x14ac:dyDescent="0.3">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2"/>
      <c r="AI828" s="62"/>
      <c r="AJ828" s="62"/>
      <c r="AK828" s="62"/>
      <c r="AL828" s="62"/>
      <c r="AM828" s="62"/>
      <c r="AN828" s="62"/>
      <c r="AO828" s="62"/>
      <c r="AP828" s="62"/>
      <c r="AQ828" s="62"/>
      <c r="AR828" s="62"/>
      <c r="AS828" s="62"/>
      <c r="AT828" s="62"/>
      <c r="AU828" s="62"/>
      <c r="AV828" s="62"/>
      <c r="AW828" s="62"/>
      <c r="AX828" s="62"/>
      <c r="AY828" s="62"/>
      <c r="AZ828" s="62"/>
      <c r="BA828" s="62"/>
      <c r="BB828" s="62"/>
      <c r="BC828" s="62"/>
      <c r="BD828" s="62"/>
      <c r="BE828" s="62"/>
      <c r="BF828" s="62"/>
      <c r="BG828" s="62"/>
      <c r="BH828" s="62"/>
      <c r="BI828" s="62"/>
      <c r="BJ828" s="62"/>
      <c r="BK828" s="62"/>
      <c r="BL828" s="62"/>
      <c r="BM828" s="62"/>
      <c r="BN828" s="62"/>
      <c r="BO828" s="62"/>
      <c r="BP828" s="62"/>
      <c r="BQ828" s="62"/>
      <c r="BR828" s="62"/>
      <c r="BS828" s="62"/>
      <c r="BT828" s="62"/>
      <c r="BU828" s="62"/>
      <c r="BV828" s="62"/>
      <c r="BW828" s="62"/>
      <c r="BX828" s="62"/>
      <c r="BY828" s="62"/>
    </row>
    <row r="829" spans="1:77" ht="13" thickBot="1" x14ac:dyDescent="0.3">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2"/>
      <c r="AI829" s="62"/>
      <c r="AJ829" s="62"/>
      <c r="AK829" s="62"/>
      <c r="AL829" s="62"/>
      <c r="AM829" s="62"/>
      <c r="AN829" s="62"/>
      <c r="AO829" s="62"/>
      <c r="AP829" s="62"/>
      <c r="AQ829" s="62"/>
      <c r="AR829" s="62"/>
      <c r="AS829" s="62"/>
      <c r="AT829" s="62"/>
      <c r="AU829" s="62"/>
      <c r="AV829" s="62"/>
      <c r="AW829" s="62"/>
      <c r="AX829" s="62"/>
      <c r="AY829" s="62"/>
      <c r="AZ829" s="62"/>
      <c r="BA829" s="62"/>
      <c r="BB829" s="62"/>
      <c r="BC829" s="62"/>
      <c r="BD829" s="62"/>
      <c r="BE829" s="62"/>
      <c r="BF829" s="62"/>
      <c r="BG829" s="62"/>
      <c r="BH829" s="62"/>
      <c r="BI829" s="62"/>
      <c r="BJ829" s="62"/>
      <c r="BK829" s="62"/>
      <c r="BL829" s="62"/>
      <c r="BM829" s="62"/>
      <c r="BN829" s="62"/>
      <c r="BO829" s="62"/>
      <c r="BP829" s="62"/>
      <c r="BQ829" s="62"/>
      <c r="BR829" s="62"/>
      <c r="BS829" s="62"/>
      <c r="BT829" s="62"/>
      <c r="BU829" s="62"/>
      <c r="BV829" s="62"/>
      <c r="BW829" s="62"/>
      <c r="BX829" s="62"/>
      <c r="BY829" s="62"/>
    </row>
    <row r="830" spans="1:77" ht="13" thickBot="1" x14ac:dyDescent="0.3">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2"/>
      <c r="AI830" s="62"/>
      <c r="AJ830" s="62"/>
      <c r="AK830" s="62"/>
      <c r="AL830" s="62"/>
      <c r="AM830" s="62"/>
      <c r="AN830" s="62"/>
      <c r="AO830" s="62"/>
      <c r="AP830" s="62"/>
      <c r="AQ830" s="62"/>
      <c r="AR830" s="62"/>
      <c r="AS830" s="62"/>
      <c r="AT830" s="62"/>
      <c r="AU830" s="62"/>
      <c r="AV830" s="62"/>
      <c r="AW830" s="62"/>
      <c r="AX830" s="62"/>
      <c r="AY830" s="62"/>
      <c r="AZ830" s="62"/>
      <c r="BA830" s="62"/>
      <c r="BB830" s="62"/>
      <c r="BC830" s="62"/>
      <c r="BD830" s="62"/>
      <c r="BE830" s="62"/>
      <c r="BF830" s="62"/>
      <c r="BG830" s="62"/>
      <c r="BH830" s="62"/>
      <c r="BI830" s="62"/>
      <c r="BJ830" s="62"/>
      <c r="BK830" s="62"/>
      <c r="BL830" s="62"/>
      <c r="BM830" s="62"/>
      <c r="BN830" s="62"/>
      <c r="BO830" s="62"/>
      <c r="BP830" s="62"/>
      <c r="BQ830" s="62"/>
      <c r="BR830" s="62"/>
      <c r="BS830" s="62"/>
      <c r="BT830" s="62"/>
      <c r="BU830" s="62"/>
      <c r="BV830" s="62"/>
      <c r="BW830" s="62"/>
      <c r="BX830" s="62"/>
      <c r="BY830" s="62"/>
    </row>
    <row r="831" spans="1:77" ht="13" thickBot="1" x14ac:dyDescent="0.3">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2"/>
      <c r="AI831" s="62"/>
      <c r="AJ831" s="62"/>
      <c r="AK831" s="62"/>
      <c r="AL831" s="62"/>
      <c r="AM831" s="62"/>
      <c r="AN831" s="62"/>
      <c r="AO831" s="62"/>
      <c r="AP831" s="62"/>
      <c r="AQ831" s="62"/>
      <c r="AR831" s="62"/>
      <c r="AS831" s="62"/>
      <c r="AT831" s="62"/>
      <c r="AU831" s="62"/>
      <c r="AV831" s="62"/>
      <c r="AW831" s="62"/>
      <c r="AX831" s="62"/>
      <c r="AY831" s="62"/>
      <c r="AZ831" s="62"/>
      <c r="BA831" s="62"/>
      <c r="BB831" s="62"/>
      <c r="BC831" s="62"/>
      <c r="BD831" s="62"/>
      <c r="BE831" s="62"/>
      <c r="BF831" s="62"/>
      <c r="BG831" s="62"/>
      <c r="BH831" s="62"/>
      <c r="BI831" s="62"/>
      <c r="BJ831" s="62"/>
      <c r="BK831" s="62"/>
      <c r="BL831" s="62"/>
      <c r="BM831" s="62"/>
      <c r="BN831" s="62"/>
      <c r="BO831" s="62"/>
      <c r="BP831" s="62"/>
      <c r="BQ831" s="62"/>
      <c r="BR831" s="62"/>
      <c r="BS831" s="62"/>
      <c r="BT831" s="62"/>
      <c r="BU831" s="62"/>
      <c r="BV831" s="62"/>
      <c r="BW831" s="62"/>
      <c r="BX831" s="62"/>
      <c r="BY831" s="62"/>
    </row>
    <row r="832" spans="1:77" ht="13" thickBot="1" x14ac:dyDescent="0.3">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2"/>
      <c r="AI832" s="62"/>
      <c r="AJ832" s="62"/>
      <c r="AK832" s="62"/>
      <c r="AL832" s="62"/>
      <c r="AM832" s="62"/>
      <c r="AN832" s="62"/>
      <c r="AO832" s="62"/>
      <c r="AP832" s="62"/>
      <c r="AQ832" s="62"/>
      <c r="AR832" s="62"/>
      <c r="AS832" s="62"/>
      <c r="AT832" s="62"/>
      <c r="AU832" s="62"/>
      <c r="AV832" s="62"/>
      <c r="AW832" s="62"/>
      <c r="AX832" s="62"/>
      <c r="AY832" s="62"/>
      <c r="AZ832" s="62"/>
      <c r="BA832" s="62"/>
      <c r="BB832" s="62"/>
      <c r="BC832" s="62"/>
      <c r="BD832" s="62"/>
      <c r="BE832" s="62"/>
      <c r="BF832" s="62"/>
      <c r="BG832" s="62"/>
      <c r="BH832" s="62"/>
      <c r="BI832" s="62"/>
      <c r="BJ832" s="62"/>
      <c r="BK832" s="62"/>
      <c r="BL832" s="62"/>
      <c r="BM832" s="62"/>
      <c r="BN832" s="62"/>
      <c r="BO832" s="62"/>
      <c r="BP832" s="62"/>
      <c r="BQ832" s="62"/>
      <c r="BR832" s="62"/>
      <c r="BS832" s="62"/>
      <c r="BT832" s="62"/>
      <c r="BU832" s="62"/>
      <c r="BV832" s="62"/>
      <c r="BW832" s="62"/>
      <c r="BX832" s="62"/>
      <c r="BY832" s="62"/>
    </row>
    <row r="833" spans="1:77" ht="13" thickBot="1" x14ac:dyDescent="0.3">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2"/>
      <c r="AI833" s="62"/>
      <c r="AJ833" s="62"/>
      <c r="AK833" s="62"/>
      <c r="AL833" s="62"/>
      <c r="AM833" s="62"/>
      <c r="AN833" s="62"/>
      <c r="AO833" s="62"/>
      <c r="AP833" s="62"/>
      <c r="AQ833" s="62"/>
      <c r="AR833" s="62"/>
      <c r="AS833" s="62"/>
      <c r="AT833" s="62"/>
      <c r="AU833" s="62"/>
      <c r="AV833" s="62"/>
      <c r="AW833" s="62"/>
      <c r="AX833" s="62"/>
      <c r="AY833" s="62"/>
      <c r="AZ833" s="62"/>
      <c r="BA833" s="62"/>
      <c r="BB833" s="62"/>
      <c r="BC833" s="62"/>
      <c r="BD833" s="62"/>
      <c r="BE833" s="62"/>
      <c r="BF833" s="62"/>
      <c r="BG833" s="62"/>
      <c r="BH833" s="62"/>
      <c r="BI833" s="62"/>
      <c r="BJ833" s="62"/>
      <c r="BK833" s="62"/>
      <c r="BL833" s="62"/>
      <c r="BM833" s="62"/>
      <c r="BN833" s="62"/>
      <c r="BO833" s="62"/>
      <c r="BP833" s="62"/>
      <c r="BQ833" s="62"/>
      <c r="BR833" s="62"/>
      <c r="BS833" s="62"/>
      <c r="BT833" s="62"/>
      <c r="BU833" s="62"/>
      <c r="BV833" s="62"/>
      <c r="BW833" s="62"/>
      <c r="BX833" s="62"/>
      <c r="BY833" s="62"/>
    </row>
    <row r="834" spans="1:77" ht="13" thickBot="1" x14ac:dyDescent="0.3">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2"/>
      <c r="AI834" s="62"/>
      <c r="AJ834" s="62"/>
      <c r="AK834" s="62"/>
      <c r="AL834" s="62"/>
      <c r="AM834" s="62"/>
      <c r="AN834" s="62"/>
      <c r="AO834" s="62"/>
      <c r="AP834" s="62"/>
      <c r="AQ834" s="62"/>
      <c r="AR834" s="62"/>
      <c r="AS834" s="62"/>
      <c r="AT834" s="62"/>
      <c r="AU834" s="62"/>
      <c r="AV834" s="62"/>
      <c r="AW834" s="62"/>
      <c r="AX834" s="62"/>
      <c r="AY834" s="62"/>
      <c r="AZ834" s="62"/>
      <c r="BA834" s="62"/>
      <c r="BB834" s="62"/>
      <c r="BC834" s="62"/>
      <c r="BD834" s="62"/>
      <c r="BE834" s="62"/>
      <c r="BF834" s="62"/>
      <c r="BG834" s="62"/>
      <c r="BH834" s="62"/>
      <c r="BI834" s="62"/>
      <c r="BJ834" s="62"/>
      <c r="BK834" s="62"/>
      <c r="BL834" s="62"/>
      <c r="BM834" s="62"/>
      <c r="BN834" s="62"/>
      <c r="BO834" s="62"/>
      <c r="BP834" s="62"/>
      <c r="BQ834" s="62"/>
      <c r="BR834" s="62"/>
      <c r="BS834" s="62"/>
      <c r="BT834" s="62"/>
      <c r="BU834" s="62"/>
      <c r="BV834" s="62"/>
      <c r="BW834" s="62"/>
      <c r="BX834" s="62"/>
      <c r="BY834" s="62"/>
    </row>
    <row r="835" spans="1:77" ht="13" thickBot="1" x14ac:dyDescent="0.3">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2"/>
      <c r="AI835" s="62"/>
      <c r="AJ835" s="62"/>
      <c r="AK835" s="62"/>
      <c r="AL835" s="62"/>
      <c r="AM835" s="62"/>
      <c r="AN835" s="62"/>
      <c r="AO835" s="62"/>
      <c r="AP835" s="62"/>
      <c r="AQ835" s="62"/>
      <c r="AR835" s="62"/>
      <c r="AS835" s="62"/>
      <c r="AT835" s="62"/>
      <c r="AU835" s="62"/>
      <c r="AV835" s="62"/>
      <c r="AW835" s="62"/>
      <c r="AX835" s="62"/>
      <c r="AY835" s="62"/>
      <c r="AZ835" s="62"/>
      <c r="BA835" s="62"/>
      <c r="BB835" s="62"/>
      <c r="BC835" s="62"/>
      <c r="BD835" s="62"/>
      <c r="BE835" s="62"/>
      <c r="BF835" s="62"/>
      <c r="BG835" s="62"/>
      <c r="BH835" s="62"/>
      <c r="BI835" s="62"/>
      <c r="BJ835" s="62"/>
      <c r="BK835" s="62"/>
      <c r="BL835" s="62"/>
      <c r="BM835" s="62"/>
      <c r="BN835" s="62"/>
      <c r="BO835" s="62"/>
      <c r="BP835" s="62"/>
      <c r="BQ835" s="62"/>
      <c r="BR835" s="62"/>
      <c r="BS835" s="62"/>
      <c r="BT835" s="62"/>
      <c r="BU835" s="62"/>
      <c r="BV835" s="62"/>
      <c r="BW835" s="62"/>
      <c r="BX835" s="62"/>
      <c r="BY835" s="62"/>
    </row>
    <row r="836" spans="1:77" ht="13" thickBot="1" x14ac:dyDescent="0.3">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c r="AG836" s="62"/>
      <c r="AH836" s="62"/>
      <c r="AI836" s="62"/>
      <c r="AJ836" s="62"/>
      <c r="AK836" s="62"/>
      <c r="AL836" s="62"/>
      <c r="AM836" s="62"/>
      <c r="AN836" s="62"/>
      <c r="AO836" s="62"/>
      <c r="AP836" s="62"/>
      <c r="AQ836" s="62"/>
      <c r="AR836" s="62"/>
      <c r="AS836" s="62"/>
      <c r="AT836" s="62"/>
      <c r="AU836" s="62"/>
      <c r="AV836" s="62"/>
      <c r="AW836" s="62"/>
      <c r="AX836" s="62"/>
      <c r="AY836" s="62"/>
      <c r="AZ836" s="62"/>
      <c r="BA836" s="62"/>
      <c r="BB836" s="62"/>
      <c r="BC836" s="62"/>
      <c r="BD836" s="62"/>
      <c r="BE836" s="62"/>
      <c r="BF836" s="62"/>
      <c r="BG836" s="62"/>
      <c r="BH836" s="62"/>
      <c r="BI836" s="62"/>
      <c r="BJ836" s="62"/>
      <c r="BK836" s="62"/>
      <c r="BL836" s="62"/>
      <c r="BM836" s="62"/>
      <c r="BN836" s="62"/>
      <c r="BO836" s="62"/>
      <c r="BP836" s="62"/>
      <c r="BQ836" s="62"/>
      <c r="BR836" s="62"/>
      <c r="BS836" s="62"/>
      <c r="BT836" s="62"/>
      <c r="BU836" s="62"/>
      <c r="BV836" s="62"/>
      <c r="BW836" s="62"/>
      <c r="BX836" s="62"/>
      <c r="BY836" s="62"/>
    </row>
    <row r="837" spans="1:77" ht="13" thickBot="1" x14ac:dyDescent="0.3">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2"/>
      <c r="AI837" s="62"/>
      <c r="AJ837" s="62"/>
      <c r="AK837" s="62"/>
      <c r="AL837" s="62"/>
      <c r="AM837" s="62"/>
      <c r="AN837" s="62"/>
      <c r="AO837" s="62"/>
      <c r="AP837" s="62"/>
      <c r="AQ837" s="62"/>
      <c r="AR837" s="62"/>
      <c r="AS837" s="62"/>
      <c r="AT837" s="62"/>
      <c r="AU837" s="62"/>
      <c r="AV837" s="62"/>
      <c r="AW837" s="62"/>
      <c r="AX837" s="62"/>
      <c r="AY837" s="62"/>
      <c r="AZ837" s="62"/>
      <c r="BA837" s="62"/>
      <c r="BB837" s="62"/>
      <c r="BC837" s="62"/>
      <c r="BD837" s="62"/>
      <c r="BE837" s="62"/>
      <c r="BF837" s="62"/>
      <c r="BG837" s="62"/>
      <c r="BH837" s="62"/>
      <c r="BI837" s="62"/>
      <c r="BJ837" s="62"/>
      <c r="BK837" s="62"/>
      <c r="BL837" s="62"/>
      <c r="BM837" s="62"/>
      <c r="BN837" s="62"/>
      <c r="BO837" s="62"/>
      <c r="BP837" s="62"/>
      <c r="BQ837" s="62"/>
      <c r="BR837" s="62"/>
      <c r="BS837" s="62"/>
      <c r="BT837" s="62"/>
      <c r="BU837" s="62"/>
      <c r="BV837" s="62"/>
      <c r="BW837" s="62"/>
      <c r="BX837" s="62"/>
      <c r="BY837" s="62"/>
    </row>
    <row r="838" spans="1:77" ht="13" thickBot="1" x14ac:dyDescent="0.3">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c r="AG838" s="62"/>
      <c r="AH838" s="62"/>
      <c r="AI838" s="62"/>
      <c r="AJ838" s="62"/>
      <c r="AK838" s="62"/>
      <c r="AL838" s="62"/>
      <c r="AM838" s="62"/>
      <c r="AN838" s="62"/>
      <c r="AO838" s="62"/>
      <c r="AP838" s="62"/>
      <c r="AQ838" s="62"/>
      <c r="AR838" s="62"/>
      <c r="AS838" s="62"/>
      <c r="AT838" s="62"/>
      <c r="AU838" s="62"/>
      <c r="AV838" s="62"/>
      <c r="AW838" s="62"/>
      <c r="AX838" s="62"/>
      <c r="AY838" s="62"/>
      <c r="AZ838" s="62"/>
      <c r="BA838" s="62"/>
      <c r="BB838" s="62"/>
      <c r="BC838" s="62"/>
      <c r="BD838" s="62"/>
      <c r="BE838" s="62"/>
      <c r="BF838" s="62"/>
      <c r="BG838" s="62"/>
      <c r="BH838" s="62"/>
      <c r="BI838" s="62"/>
      <c r="BJ838" s="62"/>
      <c r="BK838" s="62"/>
      <c r="BL838" s="62"/>
      <c r="BM838" s="62"/>
      <c r="BN838" s="62"/>
      <c r="BO838" s="62"/>
      <c r="BP838" s="62"/>
      <c r="BQ838" s="62"/>
      <c r="BR838" s="62"/>
      <c r="BS838" s="62"/>
      <c r="BT838" s="62"/>
      <c r="BU838" s="62"/>
      <c r="BV838" s="62"/>
      <c r="BW838" s="62"/>
      <c r="BX838" s="62"/>
      <c r="BY838" s="62"/>
    </row>
    <row r="839" spans="1:77" ht="13" thickBot="1" x14ac:dyDescent="0.3">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2"/>
      <c r="AI839" s="62"/>
      <c r="AJ839" s="62"/>
      <c r="AK839" s="62"/>
      <c r="AL839" s="62"/>
      <c r="AM839" s="62"/>
      <c r="AN839" s="62"/>
      <c r="AO839" s="62"/>
      <c r="AP839" s="62"/>
      <c r="AQ839" s="62"/>
      <c r="AR839" s="62"/>
      <c r="AS839" s="62"/>
      <c r="AT839" s="62"/>
      <c r="AU839" s="62"/>
      <c r="AV839" s="62"/>
      <c r="AW839" s="62"/>
      <c r="AX839" s="62"/>
      <c r="AY839" s="62"/>
      <c r="AZ839" s="62"/>
      <c r="BA839" s="62"/>
      <c r="BB839" s="62"/>
      <c r="BC839" s="62"/>
      <c r="BD839" s="62"/>
      <c r="BE839" s="62"/>
      <c r="BF839" s="62"/>
      <c r="BG839" s="62"/>
      <c r="BH839" s="62"/>
      <c r="BI839" s="62"/>
      <c r="BJ839" s="62"/>
      <c r="BK839" s="62"/>
      <c r="BL839" s="62"/>
      <c r="BM839" s="62"/>
      <c r="BN839" s="62"/>
      <c r="BO839" s="62"/>
      <c r="BP839" s="62"/>
      <c r="BQ839" s="62"/>
      <c r="BR839" s="62"/>
      <c r="BS839" s="62"/>
      <c r="BT839" s="62"/>
      <c r="BU839" s="62"/>
      <c r="BV839" s="62"/>
      <c r="BW839" s="62"/>
      <c r="BX839" s="62"/>
      <c r="BY839" s="62"/>
    </row>
    <row r="840" spans="1:77" ht="13" thickBot="1" x14ac:dyDescent="0.3">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2"/>
      <c r="AI840" s="62"/>
      <c r="AJ840" s="62"/>
      <c r="AK840" s="62"/>
      <c r="AL840" s="62"/>
      <c r="AM840" s="62"/>
      <c r="AN840" s="62"/>
      <c r="AO840" s="62"/>
      <c r="AP840" s="62"/>
      <c r="AQ840" s="62"/>
      <c r="AR840" s="62"/>
      <c r="AS840" s="62"/>
      <c r="AT840" s="62"/>
      <c r="AU840" s="62"/>
      <c r="AV840" s="62"/>
      <c r="AW840" s="62"/>
      <c r="AX840" s="62"/>
      <c r="AY840" s="62"/>
      <c r="AZ840" s="62"/>
      <c r="BA840" s="62"/>
      <c r="BB840" s="62"/>
      <c r="BC840" s="62"/>
      <c r="BD840" s="62"/>
      <c r="BE840" s="62"/>
      <c r="BF840" s="62"/>
      <c r="BG840" s="62"/>
      <c r="BH840" s="62"/>
      <c r="BI840" s="62"/>
      <c r="BJ840" s="62"/>
      <c r="BK840" s="62"/>
      <c r="BL840" s="62"/>
      <c r="BM840" s="62"/>
      <c r="BN840" s="62"/>
      <c r="BO840" s="62"/>
      <c r="BP840" s="62"/>
      <c r="BQ840" s="62"/>
      <c r="BR840" s="62"/>
      <c r="BS840" s="62"/>
      <c r="BT840" s="62"/>
      <c r="BU840" s="62"/>
      <c r="BV840" s="62"/>
      <c r="BW840" s="62"/>
      <c r="BX840" s="62"/>
      <c r="BY840" s="62"/>
    </row>
    <row r="841" spans="1:77" ht="13" thickBot="1" x14ac:dyDescent="0.3">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2"/>
      <c r="AI841" s="62"/>
      <c r="AJ841" s="62"/>
      <c r="AK841" s="62"/>
      <c r="AL841" s="62"/>
      <c r="AM841" s="62"/>
      <c r="AN841" s="62"/>
      <c r="AO841" s="62"/>
      <c r="AP841" s="62"/>
      <c r="AQ841" s="62"/>
      <c r="AR841" s="62"/>
      <c r="AS841" s="62"/>
      <c r="AT841" s="62"/>
      <c r="AU841" s="62"/>
      <c r="AV841" s="62"/>
      <c r="AW841" s="62"/>
      <c r="AX841" s="62"/>
      <c r="AY841" s="62"/>
      <c r="AZ841" s="62"/>
      <c r="BA841" s="62"/>
      <c r="BB841" s="62"/>
      <c r="BC841" s="62"/>
      <c r="BD841" s="62"/>
      <c r="BE841" s="62"/>
      <c r="BF841" s="62"/>
      <c r="BG841" s="62"/>
      <c r="BH841" s="62"/>
      <c r="BI841" s="62"/>
      <c r="BJ841" s="62"/>
      <c r="BK841" s="62"/>
      <c r="BL841" s="62"/>
      <c r="BM841" s="62"/>
      <c r="BN841" s="62"/>
      <c r="BO841" s="62"/>
      <c r="BP841" s="62"/>
      <c r="BQ841" s="62"/>
      <c r="BR841" s="62"/>
      <c r="BS841" s="62"/>
      <c r="BT841" s="62"/>
      <c r="BU841" s="62"/>
      <c r="BV841" s="62"/>
      <c r="BW841" s="62"/>
      <c r="BX841" s="62"/>
      <c r="BY841" s="62"/>
    </row>
    <row r="842" spans="1:77" ht="13" thickBot="1" x14ac:dyDescent="0.3">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2"/>
      <c r="AI842" s="62"/>
      <c r="AJ842" s="62"/>
      <c r="AK842" s="62"/>
      <c r="AL842" s="62"/>
      <c r="AM842" s="62"/>
      <c r="AN842" s="62"/>
      <c r="AO842" s="62"/>
      <c r="AP842" s="62"/>
      <c r="AQ842" s="62"/>
      <c r="AR842" s="62"/>
      <c r="AS842" s="62"/>
      <c r="AT842" s="62"/>
      <c r="AU842" s="62"/>
      <c r="AV842" s="62"/>
      <c r="AW842" s="62"/>
      <c r="AX842" s="62"/>
      <c r="AY842" s="62"/>
      <c r="AZ842" s="62"/>
      <c r="BA842" s="62"/>
      <c r="BB842" s="62"/>
      <c r="BC842" s="62"/>
      <c r="BD842" s="62"/>
      <c r="BE842" s="62"/>
      <c r="BF842" s="62"/>
      <c r="BG842" s="62"/>
      <c r="BH842" s="62"/>
      <c r="BI842" s="62"/>
      <c r="BJ842" s="62"/>
      <c r="BK842" s="62"/>
      <c r="BL842" s="62"/>
      <c r="BM842" s="62"/>
      <c r="BN842" s="62"/>
      <c r="BO842" s="62"/>
      <c r="BP842" s="62"/>
      <c r="BQ842" s="62"/>
      <c r="BR842" s="62"/>
      <c r="BS842" s="62"/>
      <c r="BT842" s="62"/>
      <c r="BU842" s="62"/>
      <c r="BV842" s="62"/>
      <c r="BW842" s="62"/>
      <c r="BX842" s="62"/>
      <c r="BY842" s="62"/>
    </row>
    <row r="843" spans="1:77" ht="13" thickBot="1" x14ac:dyDescent="0.3">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2"/>
      <c r="AI843" s="62"/>
      <c r="AJ843" s="62"/>
      <c r="AK843" s="62"/>
      <c r="AL843" s="62"/>
      <c r="AM843" s="62"/>
      <c r="AN843" s="62"/>
      <c r="AO843" s="62"/>
      <c r="AP843" s="62"/>
      <c r="AQ843" s="62"/>
      <c r="AR843" s="62"/>
      <c r="AS843" s="62"/>
      <c r="AT843" s="62"/>
      <c r="AU843" s="62"/>
      <c r="AV843" s="62"/>
      <c r="AW843" s="62"/>
      <c r="AX843" s="62"/>
      <c r="AY843" s="62"/>
      <c r="AZ843" s="62"/>
      <c r="BA843" s="62"/>
      <c r="BB843" s="62"/>
      <c r="BC843" s="62"/>
      <c r="BD843" s="62"/>
      <c r="BE843" s="62"/>
      <c r="BF843" s="62"/>
      <c r="BG843" s="62"/>
      <c r="BH843" s="62"/>
      <c r="BI843" s="62"/>
      <c r="BJ843" s="62"/>
      <c r="BK843" s="62"/>
      <c r="BL843" s="62"/>
      <c r="BM843" s="62"/>
      <c r="BN843" s="62"/>
      <c r="BO843" s="62"/>
      <c r="BP843" s="62"/>
      <c r="BQ843" s="62"/>
      <c r="BR843" s="62"/>
      <c r="BS843" s="62"/>
      <c r="BT843" s="62"/>
      <c r="BU843" s="62"/>
      <c r="BV843" s="62"/>
      <c r="BW843" s="62"/>
      <c r="BX843" s="62"/>
      <c r="BY843" s="62"/>
    </row>
    <row r="844" spans="1:77" ht="13" thickBot="1" x14ac:dyDescent="0.3">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c r="AR844" s="62"/>
      <c r="AS844" s="62"/>
      <c r="AT844" s="62"/>
      <c r="AU844" s="62"/>
      <c r="AV844" s="62"/>
      <c r="AW844" s="62"/>
      <c r="AX844" s="62"/>
      <c r="AY844" s="62"/>
      <c r="AZ844" s="62"/>
      <c r="BA844" s="62"/>
      <c r="BB844" s="62"/>
      <c r="BC844" s="62"/>
      <c r="BD844" s="62"/>
      <c r="BE844" s="62"/>
      <c r="BF844" s="62"/>
      <c r="BG844" s="62"/>
      <c r="BH844" s="62"/>
      <c r="BI844" s="62"/>
      <c r="BJ844" s="62"/>
      <c r="BK844" s="62"/>
      <c r="BL844" s="62"/>
      <c r="BM844" s="62"/>
      <c r="BN844" s="62"/>
      <c r="BO844" s="62"/>
      <c r="BP844" s="62"/>
      <c r="BQ844" s="62"/>
      <c r="BR844" s="62"/>
      <c r="BS844" s="62"/>
      <c r="BT844" s="62"/>
      <c r="BU844" s="62"/>
      <c r="BV844" s="62"/>
      <c r="BW844" s="62"/>
      <c r="BX844" s="62"/>
      <c r="BY844" s="62"/>
    </row>
    <row r="845" spans="1:77" ht="13" thickBot="1" x14ac:dyDescent="0.3">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2"/>
      <c r="AI845" s="62"/>
      <c r="AJ845" s="62"/>
      <c r="AK845" s="62"/>
      <c r="AL845" s="62"/>
      <c r="AM845" s="62"/>
      <c r="AN845" s="62"/>
      <c r="AO845" s="62"/>
      <c r="AP845" s="62"/>
      <c r="AQ845" s="62"/>
      <c r="AR845" s="62"/>
      <c r="AS845" s="62"/>
      <c r="AT845" s="62"/>
      <c r="AU845" s="62"/>
      <c r="AV845" s="62"/>
      <c r="AW845" s="62"/>
      <c r="AX845" s="62"/>
      <c r="AY845" s="62"/>
      <c r="AZ845" s="62"/>
      <c r="BA845" s="62"/>
      <c r="BB845" s="62"/>
      <c r="BC845" s="62"/>
      <c r="BD845" s="62"/>
      <c r="BE845" s="62"/>
      <c r="BF845" s="62"/>
      <c r="BG845" s="62"/>
      <c r="BH845" s="62"/>
      <c r="BI845" s="62"/>
      <c r="BJ845" s="62"/>
      <c r="BK845" s="62"/>
      <c r="BL845" s="62"/>
      <c r="BM845" s="62"/>
      <c r="BN845" s="62"/>
      <c r="BO845" s="62"/>
      <c r="BP845" s="62"/>
      <c r="BQ845" s="62"/>
      <c r="BR845" s="62"/>
      <c r="BS845" s="62"/>
      <c r="BT845" s="62"/>
      <c r="BU845" s="62"/>
      <c r="BV845" s="62"/>
      <c r="BW845" s="62"/>
      <c r="BX845" s="62"/>
      <c r="BY845" s="62"/>
    </row>
    <row r="846" spans="1:77" ht="13" thickBot="1" x14ac:dyDescent="0.3">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c r="AG846" s="62"/>
      <c r="AH846" s="62"/>
      <c r="AI846" s="62"/>
      <c r="AJ846" s="62"/>
      <c r="AK846" s="62"/>
      <c r="AL846" s="62"/>
      <c r="AM846" s="62"/>
      <c r="AN846" s="62"/>
      <c r="AO846" s="62"/>
      <c r="AP846" s="62"/>
      <c r="AQ846" s="62"/>
      <c r="AR846" s="62"/>
      <c r="AS846" s="62"/>
      <c r="AT846" s="62"/>
      <c r="AU846" s="62"/>
      <c r="AV846" s="62"/>
      <c r="AW846" s="62"/>
      <c r="AX846" s="62"/>
      <c r="AY846" s="62"/>
      <c r="AZ846" s="62"/>
      <c r="BA846" s="62"/>
      <c r="BB846" s="62"/>
      <c r="BC846" s="62"/>
      <c r="BD846" s="62"/>
      <c r="BE846" s="62"/>
      <c r="BF846" s="62"/>
      <c r="BG846" s="62"/>
      <c r="BH846" s="62"/>
      <c r="BI846" s="62"/>
      <c r="BJ846" s="62"/>
      <c r="BK846" s="62"/>
      <c r="BL846" s="62"/>
      <c r="BM846" s="62"/>
      <c r="BN846" s="62"/>
      <c r="BO846" s="62"/>
      <c r="BP846" s="62"/>
      <c r="BQ846" s="62"/>
      <c r="BR846" s="62"/>
      <c r="BS846" s="62"/>
      <c r="BT846" s="62"/>
      <c r="BU846" s="62"/>
      <c r="BV846" s="62"/>
      <c r="BW846" s="62"/>
      <c r="BX846" s="62"/>
      <c r="BY846" s="62"/>
    </row>
    <row r="847" spans="1:77" ht="13" thickBot="1" x14ac:dyDescent="0.3">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c r="AG847" s="62"/>
      <c r="AH847" s="62"/>
      <c r="AI847" s="62"/>
      <c r="AJ847" s="62"/>
      <c r="AK847" s="62"/>
      <c r="AL847" s="62"/>
      <c r="AM847" s="62"/>
      <c r="AN847" s="62"/>
      <c r="AO847" s="62"/>
      <c r="AP847" s="62"/>
      <c r="AQ847" s="62"/>
      <c r="AR847" s="62"/>
      <c r="AS847" s="62"/>
      <c r="AT847" s="62"/>
      <c r="AU847" s="62"/>
      <c r="AV847" s="62"/>
      <c r="AW847" s="62"/>
      <c r="AX847" s="62"/>
      <c r="AY847" s="62"/>
      <c r="AZ847" s="62"/>
      <c r="BA847" s="62"/>
      <c r="BB847" s="62"/>
      <c r="BC847" s="62"/>
      <c r="BD847" s="62"/>
      <c r="BE847" s="62"/>
      <c r="BF847" s="62"/>
      <c r="BG847" s="62"/>
      <c r="BH847" s="62"/>
      <c r="BI847" s="62"/>
      <c r="BJ847" s="62"/>
      <c r="BK847" s="62"/>
      <c r="BL847" s="62"/>
      <c r="BM847" s="62"/>
      <c r="BN847" s="62"/>
      <c r="BO847" s="62"/>
      <c r="BP847" s="62"/>
      <c r="BQ847" s="62"/>
      <c r="BR847" s="62"/>
      <c r="BS847" s="62"/>
      <c r="BT847" s="62"/>
      <c r="BU847" s="62"/>
      <c r="BV847" s="62"/>
      <c r="BW847" s="62"/>
      <c r="BX847" s="62"/>
      <c r="BY847" s="62"/>
    </row>
    <row r="848" spans="1:77" ht="13" thickBot="1" x14ac:dyDescent="0.3">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2"/>
      <c r="AI848" s="62"/>
      <c r="AJ848" s="62"/>
      <c r="AK848" s="62"/>
      <c r="AL848" s="62"/>
      <c r="AM848" s="62"/>
      <c r="AN848" s="62"/>
      <c r="AO848" s="62"/>
      <c r="AP848" s="62"/>
      <c r="AQ848" s="62"/>
      <c r="AR848" s="62"/>
      <c r="AS848" s="62"/>
      <c r="AT848" s="62"/>
      <c r="AU848" s="62"/>
      <c r="AV848" s="62"/>
      <c r="AW848" s="62"/>
      <c r="AX848" s="62"/>
      <c r="AY848" s="62"/>
      <c r="AZ848" s="62"/>
      <c r="BA848" s="62"/>
      <c r="BB848" s="62"/>
      <c r="BC848" s="62"/>
      <c r="BD848" s="62"/>
      <c r="BE848" s="62"/>
      <c r="BF848" s="62"/>
      <c r="BG848" s="62"/>
      <c r="BH848" s="62"/>
      <c r="BI848" s="62"/>
      <c r="BJ848" s="62"/>
      <c r="BK848" s="62"/>
      <c r="BL848" s="62"/>
      <c r="BM848" s="62"/>
      <c r="BN848" s="62"/>
      <c r="BO848" s="62"/>
      <c r="BP848" s="62"/>
      <c r="BQ848" s="62"/>
      <c r="BR848" s="62"/>
      <c r="BS848" s="62"/>
      <c r="BT848" s="62"/>
      <c r="BU848" s="62"/>
      <c r="BV848" s="62"/>
      <c r="BW848" s="62"/>
      <c r="BX848" s="62"/>
      <c r="BY848" s="62"/>
    </row>
    <row r="849" spans="1:77" ht="13" thickBot="1" x14ac:dyDescent="0.3">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c r="AR849" s="62"/>
      <c r="AS849" s="62"/>
      <c r="AT849" s="62"/>
      <c r="AU849" s="62"/>
      <c r="AV849" s="62"/>
      <c r="AW849" s="62"/>
      <c r="AX849" s="62"/>
      <c r="AY849" s="62"/>
      <c r="AZ849" s="62"/>
      <c r="BA849" s="62"/>
      <c r="BB849" s="62"/>
      <c r="BC849" s="62"/>
      <c r="BD849" s="62"/>
      <c r="BE849" s="62"/>
      <c r="BF849" s="62"/>
      <c r="BG849" s="62"/>
      <c r="BH849" s="62"/>
      <c r="BI849" s="62"/>
      <c r="BJ849" s="62"/>
      <c r="BK849" s="62"/>
      <c r="BL849" s="62"/>
      <c r="BM849" s="62"/>
      <c r="BN849" s="62"/>
      <c r="BO849" s="62"/>
      <c r="BP849" s="62"/>
      <c r="BQ849" s="62"/>
      <c r="BR849" s="62"/>
      <c r="BS849" s="62"/>
      <c r="BT849" s="62"/>
      <c r="BU849" s="62"/>
      <c r="BV849" s="62"/>
      <c r="BW849" s="62"/>
      <c r="BX849" s="62"/>
      <c r="BY849" s="62"/>
    </row>
    <row r="850" spans="1:77" ht="13" thickBot="1" x14ac:dyDescent="0.3">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c r="AG850" s="62"/>
      <c r="AH850" s="62"/>
      <c r="AI850" s="62"/>
      <c r="AJ850" s="62"/>
      <c r="AK850" s="62"/>
      <c r="AL850" s="62"/>
      <c r="AM850" s="62"/>
      <c r="AN850" s="62"/>
      <c r="AO850" s="62"/>
      <c r="AP850" s="62"/>
      <c r="AQ850" s="62"/>
      <c r="AR850" s="62"/>
      <c r="AS850" s="62"/>
      <c r="AT850" s="62"/>
      <c r="AU850" s="62"/>
      <c r="AV850" s="62"/>
      <c r="AW850" s="62"/>
      <c r="AX850" s="62"/>
      <c r="AY850" s="62"/>
      <c r="AZ850" s="62"/>
      <c r="BA850" s="62"/>
      <c r="BB850" s="62"/>
      <c r="BC850" s="62"/>
      <c r="BD850" s="62"/>
      <c r="BE850" s="62"/>
      <c r="BF850" s="62"/>
      <c r="BG850" s="62"/>
      <c r="BH850" s="62"/>
      <c r="BI850" s="62"/>
      <c r="BJ850" s="62"/>
      <c r="BK850" s="62"/>
      <c r="BL850" s="62"/>
      <c r="BM850" s="62"/>
      <c r="BN850" s="62"/>
      <c r="BO850" s="62"/>
      <c r="BP850" s="62"/>
      <c r="BQ850" s="62"/>
      <c r="BR850" s="62"/>
      <c r="BS850" s="62"/>
      <c r="BT850" s="62"/>
      <c r="BU850" s="62"/>
      <c r="BV850" s="62"/>
      <c r="BW850" s="62"/>
      <c r="BX850" s="62"/>
      <c r="BY850" s="62"/>
    </row>
    <row r="851" spans="1:77" ht="13" thickBot="1" x14ac:dyDescent="0.3">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2"/>
      <c r="AI851" s="62"/>
      <c r="AJ851" s="62"/>
      <c r="AK851" s="62"/>
      <c r="AL851" s="62"/>
      <c r="AM851" s="62"/>
      <c r="AN851" s="62"/>
      <c r="AO851" s="62"/>
      <c r="AP851" s="62"/>
      <c r="AQ851" s="62"/>
      <c r="AR851" s="62"/>
      <c r="AS851" s="62"/>
      <c r="AT851" s="62"/>
      <c r="AU851" s="62"/>
      <c r="AV851" s="62"/>
      <c r="AW851" s="62"/>
      <c r="AX851" s="62"/>
      <c r="AY851" s="62"/>
      <c r="AZ851" s="62"/>
      <c r="BA851" s="62"/>
      <c r="BB851" s="62"/>
      <c r="BC851" s="62"/>
      <c r="BD851" s="62"/>
      <c r="BE851" s="62"/>
      <c r="BF851" s="62"/>
      <c r="BG851" s="62"/>
      <c r="BH851" s="62"/>
      <c r="BI851" s="62"/>
      <c r="BJ851" s="62"/>
      <c r="BK851" s="62"/>
      <c r="BL851" s="62"/>
      <c r="BM851" s="62"/>
      <c r="BN851" s="62"/>
      <c r="BO851" s="62"/>
      <c r="BP851" s="62"/>
      <c r="BQ851" s="62"/>
      <c r="BR851" s="62"/>
      <c r="BS851" s="62"/>
      <c r="BT851" s="62"/>
      <c r="BU851" s="62"/>
      <c r="BV851" s="62"/>
      <c r="BW851" s="62"/>
      <c r="BX851" s="62"/>
      <c r="BY851" s="62"/>
    </row>
    <row r="852" spans="1:77" ht="13" thickBot="1" x14ac:dyDescent="0.3">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c r="AG852" s="62"/>
      <c r="AH852" s="62"/>
      <c r="AI852" s="62"/>
      <c r="AJ852" s="62"/>
      <c r="AK852" s="62"/>
      <c r="AL852" s="62"/>
      <c r="AM852" s="62"/>
      <c r="AN852" s="62"/>
      <c r="AO852" s="62"/>
      <c r="AP852" s="62"/>
      <c r="AQ852" s="62"/>
      <c r="AR852" s="62"/>
      <c r="AS852" s="62"/>
      <c r="AT852" s="62"/>
      <c r="AU852" s="62"/>
      <c r="AV852" s="62"/>
      <c r="AW852" s="62"/>
      <c r="AX852" s="62"/>
      <c r="AY852" s="62"/>
      <c r="AZ852" s="62"/>
      <c r="BA852" s="62"/>
      <c r="BB852" s="62"/>
      <c r="BC852" s="62"/>
      <c r="BD852" s="62"/>
      <c r="BE852" s="62"/>
      <c r="BF852" s="62"/>
      <c r="BG852" s="62"/>
      <c r="BH852" s="62"/>
      <c r="BI852" s="62"/>
      <c r="BJ852" s="62"/>
      <c r="BK852" s="62"/>
      <c r="BL852" s="62"/>
      <c r="BM852" s="62"/>
      <c r="BN852" s="62"/>
      <c r="BO852" s="62"/>
      <c r="BP852" s="62"/>
      <c r="BQ852" s="62"/>
      <c r="BR852" s="62"/>
      <c r="BS852" s="62"/>
      <c r="BT852" s="62"/>
      <c r="BU852" s="62"/>
      <c r="BV852" s="62"/>
      <c r="BW852" s="62"/>
      <c r="BX852" s="62"/>
      <c r="BY852" s="62"/>
    </row>
    <row r="853" spans="1:77" ht="13" thickBot="1" x14ac:dyDescent="0.3">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2"/>
      <c r="AI853" s="62"/>
      <c r="AJ853" s="62"/>
      <c r="AK853" s="62"/>
      <c r="AL853" s="62"/>
      <c r="AM853" s="62"/>
      <c r="AN853" s="62"/>
      <c r="AO853" s="62"/>
      <c r="AP853" s="62"/>
      <c r="AQ853" s="62"/>
      <c r="AR853" s="62"/>
      <c r="AS853" s="62"/>
      <c r="AT853" s="62"/>
      <c r="AU853" s="62"/>
      <c r="AV853" s="62"/>
      <c r="AW853" s="62"/>
      <c r="AX853" s="62"/>
      <c r="AY853" s="62"/>
      <c r="AZ853" s="62"/>
      <c r="BA853" s="62"/>
      <c r="BB853" s="62"/>
      <c r="BC853" s="62"/>
      <c r="BD853" s="62"/>
      <c r="BE853" s="62"/>
      <c r="BF853" s="62"/>
      <c r="BG853" s="62"/>
      <c r="BH853" s="62"/>
      <c r="BI853" s="62"/>
      <c r="BJ853" s="62"/>
      <c r="BK853" s="62"/>
      <c r="BL853" s="62"/>
      <c r="BM853" s="62"/>
      <c r="BN853" s="62"/>
      <c r="BO853" s="62"/>
      <c r="BP853" s="62"/>
      <c r="BQ853" s="62"/>
      <c r="BR853" s="62"/>
      <c r="BS853" s="62"/>
      <c r="BT853" s="62"/>
      <c r="BU853" s="62"/>
      <c r="BV853" s="62"/>
      <c r="BW853" s="62"/>
      <c r="BX853" s="62"/>
      <c r="BY853" s="62"/>
    </row>
    <row r="854" spans="1:77" ht="13" thickBot="1" x14ac:dyDescent="0.3">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2"/>
      <c r="AI854" s="62"/>
      <c r="AJ854" s="62"/>
      <c r="AK854" s="62"/>
      <c r="AL854" s="62"/>
      <c r="AM854" s="62"/>
      <c r="AN854" s="62"/>
      <c r="AO854" s="62"/>
      <c r="AP854" s="62"/>
      <c r="AQ854" s="62"/>
      <c r="AR854" s="62"/>
      <c r="AS854" s="62"/>
      <c r="AT854" s="62"/>
      <c r="AU854" s="62"/>
      <c r="AV854" s="62"/>
      <c r="AW854" s="62"/>
      <c r="AX854" s="62"/>
      <c r="AY854" s="62"/>
      <c r="AZ854" s="62"/>
      <c r="BA854" s="62"/>
      <c r="BB854" s="62"/>
      <c r="BC854" s="62"/>
      <c r="BD854" s="62"/>
      <c r="BE854" s="62"/>
      <c r="BF854" s="62"/>
      <c r="BG854" s="62"/>
      <c r="BH854" s="62"/>
      <c r="BI854" s="62"/>
      <c r="BJ854" s="62"/>
      <c r="BK854" s="62"/>
      <c r="BL854" s="62"/>
      <c r="BM854" s="62"/>
      <c r="BN854" s="62"/>
      <c r="BO854" s="62"/>
      <c r="BP854" s="62"/>
      <c r="BQ854" s="62"/>
      <c r="BR854" s="62"/>
      <c r="BS854" s="62"/>
      <c r="BT854" s="62"/>
      <c r="BU854" s="62"/>
      <c r="BV854" s="62"/>
      <c r="BW854" s="62"/>
      <c r="BX854" s="62"/>
      <c r="BY854" s="62"/>
    </row>
    <row r="855" spans="1:77" ht="13" thickBot="1" x14ac:dyDescent="0.3">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2"/>
      <c r="AI855" s="62"/>
      <c r="AJ855" s="62"/>
      <c r="AK855" s="62"/>
      <c r="AL855" s="62"/>
      <c r="AM855" s="62"/>
      <c r="AN855" s="62"/>
      <c r="AO855" s="62"/>
      <c r="AP855" s="62"/>
      <c r="AQ855" s="62"/>
      <c r="AR855" s="62"/>
      <c r="AS855" s="62"/>
      <c r="AT855" s="62"/>
      <c r="AU855" s="62"/>
      <c r="AV855" s="62"/>
      <c r="AW855" s="62"/>
      <c r="AX855" s="62"/>
      <c r="AY855" s="62"/>
      <c r="AZ855" s="62"/>
      <c r="BA855" s="62"/>
      <c r="BB855" s="62"/>
      <c r="BC855" s="62"/>
      <c r="BD855" s="62"/>
      <c r="BE855" s="62"/>
      <c r="BF855" s="62"/>
      <c r="BG855" s="62"/>
      <c r="BH855" s="62"/>
      <c r="BI855" s="62"/>
      <c r="BJ855" s="62"/>
      <c r="BK855" s="62"/>
      <c r="BL855" s="62"/>
      <c r="BM855" s="62"/>
      <c r="BN855" s="62"/>
      <c r="BO855" s="62"/>
      <c r="BP855" s="62"/>
      <c r="BQ855" s="62"/>
      <c r="BR855" s="62"/>
      <c r="BS855" s="62"/>
      <c r="BT855" s="62"/>
      <c r="BU855" s="62"/>
      <c r="BV855" s="62"/>
      <c r="BW855" s="62"/>
      <c r="BX855" s="62"/>
      <c r="BY855" s="62"/>
    </row>
    <row r="856" spans="1:77" ht="13" thickBot="1" x14ac:dyDescent="0.3">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2"/>
      <c r="AI856" s="62"/>
      <c r="AJ856" s="62"/>
      <c r="AK856" s="62"/>
      <c r="AL856" s="62"/>
      <c r="AM856" s="62"/>
      <c r="AN856" s="62"/>
      <c r="AO856" s="62"/>
      <c r="AP856" s="62"/>
      <c r="AQ856" s="62"/>
      <c r="AR856" s="62"/>
      <c r="AS856" s="62"/>
      <c r="AT856" s="62"/>
      <c r="AU856" s="62"/>
      <c r="AV856" s="62"/>
      <c r="AW856" s="62"/>
      <c r="AX856" s="62"/>
      <c r="AY856" s="62"/>
      <c r="AZ856" s="62"/>
      <c r="BA856" s="62"/>
      <c r="BB856" s="62"/>
      <c r="BC856" s="62"/>
      <c r="BD856" s="62"/>
      <c r="BE856" s="62"/>
      <c r="BF856" s="62"/>
      <c r="BG856" s="62"/>
      <c r="BH856" s="62"/>
      <c r="BI856" s="62"/>
      <c r="BJ856" s="62"/>
      <c r="BK856" s="62"/>
      <c r="BL856" s="62"/>
      <c r="BM856" s="62"/>
      <c r="BN856" s="62"/>
      <c r="BO856" s="62"/>
      <c r="BP856" s="62"/>
      <c r="BQ856" s="62"/>
      <c r="BR856" s="62"/>
      <c r="BS856" s="62"/>
      <c r="BT856" s="62"/>
      <c r="BU856" s="62"/>
      <c r="BV856" s="62"/>
      <c r="BW856" s="62"/>
      <c r="BX856" s="62"/>
      <c r="BY856" s="62"/>
    </row>
    <row r="857" spans="1:77" ht="13" thickBot="1" x14ac:dyDescent="0.3">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2"/>
      <c r="AI857" s="62"/>
      <c r="AJ857" s="62"/>
      <c r="AK857" s="62"/>
      <c r="AL857" s="62"/>
      <c r="AM857" s="62"/>
      <c r="AN857" s="62"/>
      <c r="AO857" s="62"/>
      <c r="AP857" s="62"/>
      <c r="AQ857" s="62"/>
      <c r="AR857" s="62"/>
      <c r="AS857" s="62"/>
      <c r="AT857" s="62"/>
      <c r="AU857" s="62"/>
      <c r="AV857" s="62"/>
      <c r="AW857" s="62"/>
      <c r="AX857" s="62"/>
      <c r="AY857" s="62"/>
      <c r="AZ857" s="62"/>
      <c r="BA857" s="62"/>
      <c r="BB857" s="62"/>
      <c r="BC857" s="62"/>
      <c r="BD857" s="62"/>
      <c r="BE857" s="62"/>
      <c r="BF857" s="62"/>
      <c r="BG857" s="62"/>
      <c r="BH857" s="62"/>
      <c r="BI857" s="62"/>
      <c r="BJ857" s="62"/>
      <c r="BK857" s="62"/>
      <c r="BL857" s="62"/>
      <c r="BM857" s="62"/>
      <c r="BN857" s="62"/>
      <c r="BO857" s="62"/>
      <c r="BP857" s="62"/>
      <c r="BQ857" s="62"/>
      <c r="BR857" s="62"/>
      <c r="BS857" s="62"/>
      <c r="BT857" s="62"/>
      <c r="BU857" s="62"/>
      <c r="BV857" s="62"/>
      <c r="BW857" s="62"/>
      <c r="BX857" s="62"/>
      <c r="BY857" s="62"/>
    </row>
    <row r="858" spans="1:77" ht="13" thickBot="1" x14ac:dyDescent="0.3">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c r="AR858" s="62"/>
      <c r="AS858" s="62"/>
      <c r="AT858" s="62"/>
      <c r="AU858" s="62"/>
      <c r="AV858" s="62"/>
      <c r="AW858" s="62"/>
      <c r="AX858" s="62"/>
      <c r="AY858" s="62"/>
      <c r="AZ858" s="62"/>
      <c r="BA858" s="62"/>
      <c r="BB858" s="62"/>
      <c r="BC858" s="62"/>
      <c r="BD858" s="62"/>
      <c r="BE858" s="62"/>
      <c r="BF858" s="62"/>
      <c r="BG858" s="62"/>
      <c r="BH858" s="62"/>
      <c r="BI858" s="62"/>
      <c r="BJ858" s="62"/>
      <c r="BK858" s="62"/>
      <c r="BL858" s="62"/>
      <c r="BM858" s="62"/>
      <c r="BN858" s="62"/>
      <c r="BO858" s="62"/>
      <c r="BP858" s="62"/>
      <c r="BQ858" s="62"/>
      <c r="BR858" s="62"/>
      <c r="BS858" s="62"/>
      <c r="BT858" s="62"/>
      <c r="BU858" s="62"/>
      <c r="BV858" s="62"/>
      <c r="BW858" s="62"/>
      <c r="BX858" s="62"/>
      <c r="BY858" s="62"/>
    </row>
    <row r="859" spans="1:77" ht="13" thickBot="1" x14ac:dyDescent="0.3">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c r="AG859" s="62"/>
      <c r="AH859" s="62"/>
      <c r="AI859" s="62"/>
      <c r="AJ859" s="62"/>
      <c r="AK859" s="62"/>
      <c r="AL859" s="62"/>
      <c r="AM859" s="62"/>
      <c r="AN859" s="62"/>
      <c r="AO859" s="62"/>
      <c r="AP859" s="62"/>
      <c r="AQ859" s="62"/>
      <c r="AR859" s="62"/>
      <c r="AS859" s="62"/>
      <c r="AT859" s="62"/>
      <c r="AU859" s="62"/>
      <c r="AV859" s="62"/>
      <c r="AW859" s="62"/>
      <c r="AX859" s="62"/>
      <c r="AY859" s="62"/>
      <c r="AZ859" s="62"/>
      <c r="BA859" s="62"/>
      <c r="BB859" s="62"/>
      <c r="BC859" s="62"/>
      <c r="BD859" s="62"/>
      <c r="BE859" s="62"/>
      <c r="BF859" s="62"/>
      <c r="BG859" s="62"/>
      <c r="BH859" s="62"/>
      <c r="BI859" s="62"/>
      <c r="BJ859" s="62"/>
      <c r="BK859" s="62"/>
      <c r="BL859" s="62"/>
      <c r="BM859" s="62"/>
      <c r="BN859" s="62"/>
      <c r="BO859" s="62"/>
      <c r="BP859" s="62"/>
      <c r="BQ859" s="62"/>
      <c r="BR859" s="62"/>
      <c r="BS859" s="62"/>
      <c r="BT859" s="62"/>
      <c r="BU859" s="62"/>
      <c r="BV859" s="62"/>
      <c r="BW859" s="62"/>
      <c r="BX859" s="62"/>
      <c r="BY859" s="62"/>
    </row>
    <row r="860" spans="1:77" ht="13" thickBot="1" x14ac:dyDescent="0.3">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c r="AG860" s="62"/>
      <c r="AH860" s="62"/>
      <c r="AI860" s="62"/>
      <c r="AJ860" s="62"/>
      <c r="AK860" s="62"/>
      <c r="AL860" s="62"/>
      <c r="AM860" s="62"/>
      <c r="AN860" s="62"/>
      <c r="AO860" s="62"/>
      <c r="AP860" s="62"/>
      <c r="AQ860" s="62"/>
      <c r="AR860" s="62"/>
      <c r="AS860" s="62"/>
      <c r="AT860" s="62"/>
      <c r="AU860" s="62"/>
      <c r="AV860" s="62"/>
      <c r="AW860" s="62"/>
      <c r="AX860" s="62"/>
      <c r="AY860" s="62"/>
      <c r="AZ860" s="62"/>
      <c r="BA860" s="62"/>
      <c r="BB860" s="62"/>
      <c r="BC860" s="62"/>
      <c r="BD860" s="62"/>
      <c r="BE860" s="62"/>
      <c r="BF860" s="62"/>
      <c r="BG860" s="62"/>
      <c r="BH860" s="62"/>
      <c r="BI860" s="62"/>
      <c r="BJ860" s="62"/>
      <c r="BK860" s="62"/>
      <c r="BL860" s="62"/>
      <c r="BM860" s="62"/>
      <c r="BN860" s="62"/>
      <c r="BO860" s="62"/>
      <c r="BP860" s="62"/>
      <c r="BQ860" s="62"/>
      <c r="BR860" s="62"/>
      <c r="BS860" s="62"/>
      <c r="BT860" s="62"/>
      <c r="BU860" s="62"/>
      <c r="BV860" s="62"/>
      <c r="BW860" s="62"/>
      <c r="BX860" s="62"/>
      <c r="BY860" s="62"/>
    </row>
    <row r="861" spans="1:77" ht="13" thickBot="1" x14ac:dyDescent="0.3">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62"/>
      <c r="AO861" s="62"/>
      <c r="AP861" s="62"/>
      <c r="AQ861" s="62"/>
      <c r="AR861" s="62"/>
      <c r="AS861" s="62"/>
      <c r="AT861" s="62"/>
      <c r="AU861" s="62"/>
      <c r="AV861" s="62"/>
      <c r="AW861" s="62"/>
      <c r="AX861" s="62"/>
      <c r="AY861" s="62"/>
      <c r="AZ861" s="62"/>
      <c r="BA861" s="62"/>
      <c r="BB861" s="62"/>
      <c r="BC861" s="62"/>
      <c r="BD861" s="62"/>
      <c r="BE861" s="62"/>
      <c r="BF861" s="62"/>
      <c r="BG861" s="62"/>
      <c r="BH861" s="62"/>
      <c r="BI861" s="62"/>
      <c r="BJ861" s="62"/>
      <c r="BK861" s="62"/>
      <c r="BL861" s="62"/>
      <c r="BM861" s="62"/>
      <c r="BN861" s="62"/>
      <c r="BO861" s="62"/>
      <c r="BP861" s="62"/>
      <c r="BQ861" s="62"/>
      <c r="BR861" s="62"/>
      <c r="BS861" s="62"/>
      <c r="BT861" s="62"/>
      <c r="BU861" s="62"/>
      <c r="BV861" s="62"/>
      <c r="BW861" s="62"/>
      <c r="BX861" s="62"/>
      <c r="BY861" s="62"/>
    </row>
    <row r="862" spans="1:77" ht="13" thickBot="1" x14ac:dyDescent="0.3">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2"/>
      <c r="AI862" s="62"/>
      <c r="AJ862" s="62"/>
      <c r="AK862" s="62"/>
      <c r="AL862" s="62"/>
      <c r="AM862" s="62"/>
      <c r="AN862" s="62"/>
      <c r="AO862" s="62"/>
      <c r="AP862" s="62"/>
      <c r="AQ862" s="62"/>
      <c r="AR862" s="62"/>
      <c r="AS862" s="62"/>
      <c r="AT862" s="62"/>
      <c r="AU862" s="62"/>
      <c r="AV862" s="62"/>
      <c r="AW862" s="62"/>
      <c r="AX862" s="62"/>
      <c r="AY862" s="62"/>
      <c r="AZ862" s="62"/>
      <c r="BA862" s="62"/>
      <c r="BB862" s="62"/>
      <c r="BC862" s="62"/>
      <c r="BD862" s="62"/>
      <c r="BE862" s="62"/>
      <c r="BF862" s="62"/>
      <c r="BG862" s="62"/>
      <c r="BH862" s="62"/>
      <c r="BI862" s="62"/>
      <c r="BJ862" s="62"/>
      <c r="BK862" s="62"/>
      <c r="BL862" s="62"/>
      <c r="BM862" s="62"/>
      <c r="BN862" s="62"/>
      <c r="BO862" s="62"/>
      <c r="BP862" s="62"/>
      <c r="BQ862" s="62"/>
      <c r="BR862" s="62"/>
      <c r="BS862" s="62"/>
      <c r="BT862" s="62"/>
      <c r="BU862" s="62"/>
      <c r="BV862" s="62"/>
      <c r="BW862" s="62"/>
      <c r="BX862" s="62"/>
      <c r="BY862" s="62"/>
    </row>
    <row r="863" spans="1:77" ht="13" thickBot="1" x14ac:dyDescent="0.3">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2"/>
      <c r="AI863" s="62"/>
      <c r="AJ863" s="62"/>
      <c r="AK863" s="62"/>
      <c r="AL863" s="62"/>
      <c r="AM863" s="62"/>
      <c r="AN863" s="62"/>
      <c r="AO863" s="62"/>
      <c r="AP863" s="62"/>
      <c r="AQ863" s="62"/>
      <c r="AR863" s="62"/>
      <c r="AS863" s="62"/>
      <c r="AT863" s="62"/>
      <c r="AU863" s="62"/>
      <c r="AV863" s="62"/>
      <c r="AW863" s="62"/>
      <c r="AX863" s="62"/>
      <c r="AY863" s="62"/>
      <c r="AZ863" s="62"/>
      <c r="BA863" s="62"/>
      <c r="BB863" s="62"/>
      <c r="BC863" s="62"/>
      <c r="BD863" s="62"/>
      <c r="BE863" s="62"/>
      <c r="BF863" s="62"/>
      <c r="BG863" s="62"/>
      <c r="BH863" s="62"/>
      <c r="BI863" s="62"/>
      <c r="BJ863" s="62"/>
      <c r="BK863" s="62"/>
      <c r="BL863" s="62"/>
      <c r="BM863" s="62"/>
      <c r="BN863" s="62"/>
      <c r="BO863" s="62"/>
      <c r="BP863" s="62"/>
      <c r="BQ863" s="62"/>
      <c r="BR863" s="62"/>
      <c r="BS863" s="62"/>
      <c r="BT863" s="62"/>
      <c r="BU863" s="62"/>
      <c r="BV863" s="62"/>
      <c r="BW863" s="62"/>
      <c r="BX863" s="62"/>
      <c r="BY863" s="62"/>
    </row>
    <row r="864" spans="1:77" ht="13" thickBot="1" x14ac:dyDescent="0.3">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2"/>
      <c r="AI864" s="62"/>
      <c r="AJ864" s="62"/>
      <c r="AK864" s="62"/>
      <c r="AL864" s="62"/>
      <c r="AM864" s="62"/>
      <c r="AN864" s="62"/>
      <c r="AO864" s="62"/>
      <c r="AP864" s="62"/>
      <c r="AQ864" s="62"/>
      <c r="AR864" s="62"/>
      <c r="AS864" s="62"/>
      <c r="AT864" s="62"/>
      <c r="AU864" s="62"/>
      <c r="AV864" s="62"/>
      <c r="AW864" s="62"/>
      <c r="AX864" s="62"/>
      <c r="AY864" s="62"/>
      <c r="AZ864" s="62"/>
      <c r="BA864" s="62"/>
      <c r="BB864" s="62"/>
      <c r="BC864" s="62"/>
      <c r="BD864" s="62"/>
      <c r="BE864" s="62"/>
      <c r="BF864" s="62"/>
      <c r="BG864" s="62"/>
      <c r="BH864" s="62"/>
      <c r="BI864" s="62"/>
      <c r="BJ864" s="62"/>
      <c r="BK864" s="62"/>
      <c r="BL864" s="62"/>
      <c r="BM864" s="62"/>
      <c r="BN864" s="62"/>
      <c r="BO864" s="62"/>
      <c r="BP864" s="62"/>
      <c r="BQ864" s="62"/>
      <c r="BR864" s="62"/>
      <c r="BS864" s="62"/>
      <c r="BT864" s="62"/>
      <c r="BU864" s="62"/>
      <c r="BV864" s="62"/>
      <c r="BW864" s="62"/>
      <c r="BX864" s="62"/>
      <c r="BY864" s="62"/>
    </row>
    <row r="865" spans="1:77" ht="13" thickBot="1" x14ac:dyDescent="0.3">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2"/>
      <c r="AI865" s="62"/>
      <c r="AJ865" s="62"/>
      <c r="AK865" s="62"/>
      <c r="AL865" s="62"/>
      <c r="AM865" s="62"/>
      <c r="AN865" s="62"/>
      <c r="AO865" s="62"/>
      <c r="AP865" s="62"/>
      <c r="AQ865" s="62"/>
      <c r="AR865" s="62"/>
      <c r="AS865" s="62"/>
      <c r="AT865" s="62"/>
      <c r="AU865" s="62"/>
      <c r="AV865" s="62"/>
      <c r="AW865" s="62"/>
      <c r="AX865" s="62"/>
      <c r="AY865" s="62"/>
      <c r="AZ865" s="62"/>
      <c r="BA865" s="62"/>
      <c r="BB865" s="62"/>
      <c r="BC865" s="62"/>
      <c r="BD865" s="62"/>
      <c r="BE865" s="62"/>
      <c r="BF865" s="62"/>
      <c r="BG865" s="62"/>
      <c r="BH865" s="62"/>
      <c r="BI865" s="62"/>
      <c r="BJ865" s="62"/>
      <c r="BK865" s="62"/>
      <c r="BL865" s="62"/>
      <c r="BM865" s="62"/>
      <c r="BN865" s="62"/>
      <c r="BO865" s="62"/>
      <c r="BP865" s="62"/>
      <c r="BQ865" s="62"/>
      <c r="BR865" s="62"/>
      <c r="BS865" s="62"/>
      <c r="BT865" s="62"/>
      <c r="BU865" s="62"/>
      <c r="BV865" s="62"/>
      <c r="BW865" s="62"/>
      <c r="BX865" s="62"/>
      <c r="BY865" s="62"/>
    </row>
    <row r="866" spans="1:77" ht="13" thickBot="1" x14ac:dyDescent="0.3">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2"/>
      <c r="AI866" s="62"/>
      <c r="AJ866" s="62"/>
      <c r="AK866" s="62"/>
      <c r="AL866" s="62"/>
      <c r="AM866" s="62"/>
      <c r="AN866" s="62"/>
      <c r="AO866" s="62"/>
      <c r="AP866" s="62"/>
      <c r="AQ866" s="62"/>
      <c r="AR866" s="62"/>
      <c r="AS866" s="62"/>
      <c r="AT866" s="62"/>
      <c r="AU866" s="62"/>
      <c r="AV866" s="62"/>
      <c r="AW866" s="62"/>
      <c r="AX866" s="62"/>
      <c r="AY866" s="62"/>
      <c r="AZ866" s="62"/>
      <c r="BA866" s="62"/>
      <c r="BB866" s="62"/>
      <c r="BC866" s="62"/>
      <c r="BD866" s="62"/>
      <c r="BE866" s="62"/>
      <c r="BF866" s="62"/>
      <c r="BG866" s="62"/>
      <c r="BH866" s="62"/>
      <c r="BI866" s="62"/>
      <c r="BJ866" s="62"/>
      <c r="BK866" s="62"/>
      <c r="BL866" s="62"/>
      <c r="BM866" s="62"/>
      <c r="BN866" s="62"/>
      <c r="BO866" s="62"/>
      <c r="BP866" s="62"/>
      <c r="BQ866" s="62"/>
      <c r="BR866" s="62"/>
      <c r="BS866" s="62"/>
      <c r="BT866" s="62"/>
      <c r="BU866" s="62"/>
      <c r="BV866" s="62"/>
      <c r="BW866" s="62"/>
      <c r="BX866" s="62"/>
      <c r="BY866" s="62"/>
    </row>
    <row r="867" spans="1:77" ht="13" thickBot="1" x14ac:dyDescent="0.3">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2"/>
      <c r="AI867" s="62"/>
      <c r="AJ867" s="62"/>
      <c r="AK867" s="62"/>
      <c r="AL867" s="62"/>
      <c r="AM867" s="62"/>
      <c r="AN867" s="62"/>
      <c r="AO867" s="62"/>
      <c r="AP867" s="62"/>
      <c r="AQ867" s="62"/>
      <c r="AR867" s="62"/>
      <c r="AS867" s="62"/>
      <c r="AT867" s="62"/>
      <c r="AU867" s="62"/>
      <c r="AV867" s="62"/>
      <c r="AW867" s="62"/>
      <c r="AX867" s="62"/>
      <c r="AY867" s="62"/>
      <c r="AZ867" s="62"/>
      <c r="BA867" s="62"/>
      <c r="BB867" s="62"/>
      <c r="BC867" s="62"/>
      <c r="BD867" s="62"/>
      <c r="BE867" s="62"/>
      <c r="BF867" s="62"/>
      <c r="BG867" s="62"/>
      <c r="BH867" s="62"/>
      <c r="BI867" s="62"/>
      <c r="BJ867" s="62"/>
      <c r="BK867" s="62"/>
      <c r="BL867" s="62"/>
      <c r="BM867" s="62"/>
      <c r="BN867" s="62"/>
      <c r="BO867" s="62"/>
      <c r="BP867" s="62"/>
      <c r="BQ867" s="62"/>
      <c r="BR867" s="62"/>
      <c r="BS867" s="62"/>
      <c r="BT867" s="62"/>
      <c r="BU867" s="62"/>
      <c r="BV867" s="62"/>
      <c r="BW867" s="62"/>
      <c r="BX867" s="62"/>
      <c r="BY867" s="62"/>
    </row>
    <row r="868" spans="1:77" ht="13" thickBot="1" x14ac:dyDescent="0.3">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2"/>
      <c r="AI868" s="62"/>
      <c r="AJ868" s="62"/>
      <c r="AK868" s="62"/>
      <c r="AL868" s="62"/>
      <c r="AM868" s="62"/>
      <c r="AN868" s="62"/>
      <c r="AO868" s="62"/>
      <c r="AP868" s="62"/>
      <c r="AQ868" s="62"/>
      <c r="AR868" s="62"/>
      <c r="AS868" s="62"/>
      <c r="AT868" s="62"/>
      <c r="AU868" s="62"/>
      <c r="AV868" s="62"/>
      <c r="AW868" s="62"/>
      <c r="AX868" s="62"/>
      <c r="AY868" s="62"/>
      <c r="AZ868" s="62"/>
      <c r="BA868" s="62"/>
      <c r="BB868" s="62"/>
      <c r="BC868" s="62"/>
      <c r="BD868" s="62"/>
      <c r="BE868" s="62"/>
      <c r="BF868" s="62"/>
      <c r="BG868" s="62"/>
      <c r="BH868" s="62"/>
      <c r="BI868" s="62"/>
      <c r="BJ868" s="62"/>
      <c r="BK868" s="62"/>
      <c r="BL868" s="62"/>
      <c r="BM868" s="62"/>
      <c r="BN868" s="62"/>
      <c r="BO868" s="62"/>
      <c r="BP868" s="62"/>
      <c r="BQ868" s="62"/>
      <c r="BR868" s="62"/>
      <c r="BS868" s="62"/>
      <c r="BT868" s="62"/>
      <c r="BU868" s="62"/>
      <c r="BV868" s="62"/>
      <c r="BW868" s="62"/>
      <c r="BX868" s="62"/>
      <c r="BY868" s="62"/>
    </row>
    <row r="869" spans="1:77" ht="13" thickBot="1" x14ac:dyDescent="0.3">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2"/>
      <c r="AI869" s="62"/>
      <c r="AJ869" s="62"/>
      <c r="AK869" s="62"/>
      <c r="AL869" s="62"/>
      <c r="AM869" s="62"/>
      <c r="AN869" s="62"/>
      <c r="AO869" s="62"/>
      <c r="AP869" s="62"/>
      <c r="AQ869" s="62"/>
      <c r="AR869" s="62"/>
      <c r="AS869" s="62"/>
      <c r="AT869" s="62"/>
      <c r="AU869" s="62"/>
      <c r="AV869" s="62"/>
      <c r="AW869" s="62"/>
      <c r="AX869" s="62"/>
      <c r="AY869" s="62"/>
      <c r="AZ869" s="62"/>
      <c r="BA869" s="62"/>
      <c r="BB869" s="62"/>
      <c r="BC869" s="62"/>
      <c r="BD869" s="62"/>
      <c r="BE869" s="62"/>
      <c r="BF869" s="62"/>
      <c r="BG869" s="62"/>
      <c r="BH869" s="62"/>
      <c r="BI869" s="62"/>
      <c r="BJ869" s="62"/>
      <c r="BK869" s="62"/>
      <c r="BL869" s="62"/>
      <c r="BM869" s="62"/>
      <c r="BN869" s="62"/>
      <c r="BO869" s="62"/>
      <c r="BP869" s="62"/>
      <c r="BQ869" s="62"/>
      <c r="BR869" s="62"/>
      <c r="BS869" s="62"/>
      <c r="BT869" s="62"/>
      <c r="BU869" s="62"/>
      <c r="BV869" s="62"/>
      <c r="BW869" s="62"/>
      <c r="BX869" s="62"/>
      <c r="BY869" s="62"/>
    </row>
    <row r="870" spans="1:77" ht="13" thickBot="1" x14ac:dyDescent="0.3">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2"/>
      <c r="AI870" s="62"/>
      <c r="AJ870" s="62"/>
      <c r="AK870" s="62"/>
      <c r="AL870" s="62"/>
      <c r="AM870" s="62"/>
      <c r="AN870" s="62"/>
      <c r="AO870" s="62"/>
      <c r="AP870" s="62"/>
      <c r="AQ870" s="62"/>
      <c r="AR870" s="62"/>
      <c r="AS870" s="62"/>
      <c r="AT870" s="62"/>
      <c r="AU870" s="62"/>
      <c r="AV870" s="62"/>
      <c r="AW870" s="62"/>
      <c r="AX870" s="62"/>
      <c r="AY870" s="62"/>
      <c r="AZ870" s="62"/>
      <c r="BA870" s="62"/>
      <c r="BB870" s="62"/>
      <c r="BC870" s="62"/>
      <c r="BD870" s="62"/>
      <c r="BE870" s="62"/>
      <c r="BF870" s="62"/>
      <c r="BG870" s="62"/>
      <c r="BH870" s="62"/>
      <c r="BI870" s="62"/>
      <c r="BJ870" s="62"/>
      <c r="BK870" s="62"/>
      <c r="BL870" s="62"/>
      <c r="BM870" s="62"/>
      <c r="BN870" s="62"/>
      <c r="BO870" s="62"/>
      <c r="BP870" s="62"/>
      <c r="BQ870" s="62"/>
      <c r="BR870" s="62"/>
      <c r="BS870" s="62"/>
      <c r="BT870" s="62"/>
      <c r="BU870" s="62"/>
      <c r="BV870" s="62"/>
      <c r="BW870" s="62"/>
      <c r="BX870" s="62"/>
      <c r="BY870" s="62"/>
    </row>
    <row r="871" spans="1:77" ht="13" thickBot="1" x14ac:dyDescent="0.3">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2"/>
      <c r="AI871" s="62"/>
      <c r="AJ871" s="62"/>
      <c r="AK871" s="62"/>
      <c r="AL871" s="62"/>
      <c r="AM871" s="62"/>
      <c r="AN871" s="62"/>
      <c r="AO871" s="62"/>
      <c r="AP871" s="62"/>
      <c r="AQ871" s="62"/>
      <c r="AR871" s="62"/>
      <c r="AS871" s="62"/>
      <c r="AT871" s="62"/>
      <c r="AU871" s="62"/>
      <c r="AV871" s="62"/>
      <c r="AW871" s="62"/>
      <c r="AX871" s="62"/>
      <c r="AY871" s="62"/>
      <c r="AZ871" s="62"/>
      <c r="BA871" s="62"/>
      <c r="BB871" s="62"/>
      <c r="BC871" s="62"/>
      <c r="BD871" s="62"/>
      <c r="BE871" s="62"/>
      <c r="BF871" s="62"/>
      <c r="BG871" s="62"/>
      <c r="BH871" s="62"/>
      <c r="BI871" s="62"/>
      <c r="BJ871" s="62"/>
      <c r="BK871" s="62"/>
      <c r="BL871" s="62"/>
      <c r="BM871" s="62"/>
      <c r="BN871" s="62"/>
      <c r="BO871" s="62"/>
      <c r="BP871" s="62"/>
      <c r="BQ871" s="62"/>
      <c r="BR871" s="62"/>
      <c r="BS871" s="62"/>
      <c r="BT871" s="62"/>
      <c r="BU871" s="62"/>
      <c r="BV871" s="62"/>
      <c r="BW871" s="62"/>
      <c r="BX871" s="62"/>
      <c r="BY871" s="62"/>
    </row>
    <row r="872" spans="1:77" ht="13" thickBot="1" x14ac:dyDescent="0.3">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2"/>
      <c r="AI872" s="62"/>
      <c r="AJ872" s="62"/>
      <c r="AK872" s="62"/>
      <c r="AL872" s="62"/>
      <c r="AM872" s="62"/>
      <c r="AN872" s="62"/>
      <c r="AO872" s="62"/>
      <c r="AP872" s="62"/>
      <c r="AQ872" s="62"/>
      <c r="AR872" s="62"/>
      <c r="AS872" s="62"/>
      <c r="AT872" s="62"/>
      <c r="AU872" s="62"/>
      <c r="AV872" s="62"/>
      <c r="AW872" s="62"/>
      <c r="AX872" s="62"/>
      <c r="AY872" s="62"/>
      <c r="AZ872" s="62"/>
      <c r="BA872" s="62"/>
      <c r="BB872" s="62"/>
      <c r="BC872" s="62"/>
      <c r="BD872" s="62"/>
      <c r="BE872" s="62"/>
      <c r="BF872" s="62"/>
      <c r="BG872" s="62"/>
      <c r="BH872" s="62"/>
      <c r="BI872" s="62"/>
      <c r="BJ872" s="62"/>
      <c r="BK872" s="62"/>
      <c r="BL872" s="62"/>
      <c r="BM872" s="62"/>
      <c r="BN872" s="62"/>
      <c r="BO872" s="62"/>
      <c r="BP872" s="62"/>
      <c r="BQ872" s="62"/>
      <c r="BR872" s="62"/>
      <c r="BS872" s="62"/>
      <c r="BT872" s="62"/>
      <c r="BU872" s="62"/>
      <c r="BV872" s="62"/>
      <c r="BW872" s="62"/>
      <c r="BX872" s="62"/>
      <c r="BY872" s="62"/>
    </row>
    <row r="873" spans="1:77" ht="13" thickBot="1" x14ac:dyDescent="0.3">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2"/>
      <c r="AI873" s="62"/>
      <c r="AJ873" s="62"/>
      <c r="AK873" s="62"/>
      <c r="AL873" s="62"/>
      <c r="AM873" s="62"/>
      <c r="AN873" s="62"/>
      <c r="AO873" s="62"/>
      <c r="AP873" s="62"/>
      <c r="AQ873" s="62"/>
      <c r="AR873" s="62"/>
      <c r="AS873" s="62"/>
      <c r="AT873" s="62"/>
      <c r="AU873" s="62"/>
      <c r="AV873" s="62"/>
      <c r="AW873" s="62"/>
      <c r="AX873" s="62"/>
      <c r="AY873" s="62"/>
      <c r="AZ873" s="62"/>
      <c r="BA873" s="62"/>
      <c r="BB873" s="62"/>
      <c r="BC873" s="62"/>
      <c r="BD873" s="62"/>
      <c r="BE873" s="62"/>
      <c r="BF873" s="62"/>
      <c r="BG873" s="62"/>
      <c r="BH873" s="62"/>
      <c r="BI873" s="62"/>
      <c r="BJ873" s="62"/>
      <c r="BK873" s="62"/>
      <c r="BL873" s="62"/>
      <c r="BM873" s="62"/>
      <c r="BN873" s="62"/>
      <c r="BO873" s="62"/>
      <c r="BP873" s="62"/>
      <c r="BQ873" s="62"/>
      <c r="BR873" s="62"/>
      <c r="BS873" s="62"/>
      <c r="BT873" s="62"/>
      <c r="BU873" s="62"/>
      <c r="BV873" s="62"/>
      <c r="BW873" s="62"/>
      <c r="BX873" s="62"/>
      <c r="BY873" s="62"/>
    </row>
    <row r="874" spans="1:77" ht="13" thickBot="1" x14ac:dyDescent="0.3">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2"/>
      <c r="AI874" s="62"/>
      <c r="AJ874" s="62"/>
      <c r="AK874" s="62"/>
      <c r="AL874" s="62"/>
      <c r="AM874" s="62"/>
      <c r="AN874" s="62"/>
      <c r="AO874" s="62"/>
      <c r="AP874" s="62"/>
      <c r="AQ874" s="62"/>
      <c r="AR874" s="62"/>
      <c r="AS874" s="62"/>
      <c r="AT874" s="62"/>
      <c r="AU874" s="62"/>
      <c r="AV874" s="62"/>
      <c r="AW874" s="62"/>
      <c r="AX874" s="62"/>
      <c r="AY874" s="62"/>
      <c r="AZ874" s="62"/>
      <c r="BA874" s="62"/>
      <c r="BB874" s="62"/>
      <c r="BC874" s="62"/>
      <c r="BD874" s="62"/>
      <c r="BE874" s="62"/>
      <c r="BF874" s="62"/>
      <c r="BG874" s="62"/>
      <c r="BH874" s="62"/>
      <c r="BI874" s="62"/>
      <c r="BJ874" s="62"/>
      <c r="BK874" s="62"/>
      <c r="BL874" s="62"/>
      <c r="BM874" s="62"/>
      <c r="BN874" s="62"/>
      <c r="BO874" s="62"/>
      <c r="BP874" s="62"/>
      <c r="BQ874" s="62"/>
      <c r="BR874" s="62"/>
      <c r="BS874" s="62"/>
      <c r="BT874" s="62"/>
      <c r="BU874" s="62"/>
      <c r="BV874" s="62"/>
      <c r="BW874" s="62"/>
      <c r="BX874" s="62"/>
      <c r="BY874" s="62"/>
    </row>
    <row r="875" spans="1:77" ht="13" thickBot="1" x14ac:dyDescent="0.3">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2"/>
      <c r="AI875" s="62"/>
      <c r="AJ875" s="62"/>
      <c r="AK875" s="62"/>
      <c r="AL875" s="62"/>
      <c r="AM875" s="62"/>
      <c r="AN875" s="62"/>
      <c r="AO875" s="62"/>
      <c r="AP875" s="62"/>
      <c r="AQ875" s="62"/>
      <c r="AR875" s="62"/>
      <c r="AS875" s="62"/>
      <c r="AT875" s="62"/>
      <c r="AU875" s="62"/>
      <c r="AV875" s="62"/>
      <c r="AW875" s="62"/>
      <c r="AX875" s="62"/>
      <c r="AY875" s="62"/>
      <c r="AZ875" s="62"/>
      <c r="BA875" s="62"/>
      <c r="BB875" s="62"/>
      <c r="BC875" s="62"/>
      <c r="BD875" s="62"/>
      <c r="BE875" s="62"/>
      <c r="BF875" s="62"/>
      <c r="BG875" s="62"/>
      <c r="BH875" s="62"/>
      <c r="BI875" s="62"/>
      <c r="BJ875" s="62"/>
      <c r="BK875" s="62"/>
      <c r="BL875" s="62"/>
      <c r="BM875" s="62"/>
      <c r="BN875" s="62"/>
      <c r="BO875" s="62"/>
      <c r="BP875" s="62"/>
      <c r="BQ875" s="62"/>
      <c r="BR875" s="62"/>
      <c r="BS875" s="62"/>
      <c r="BT875" s="62"/>
      <c r="BU875" s="62"/>
      <c r="BV875" s="62"/>
      <c r="BW875" s="62"/>
      <c r="BX875" s="62"/>
      <c r="BY875" s="62"/>
    </row>
    <row r="876" spans="1:77" ht="13" thickBot="1" x14ac:dyDescent="0.3">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2"/>
      <c r="AI876" s="62"/>
      <c r="AJ876" s="62"/>
      <c r="AK876" s="62"/>
      <c r="AL876" s="62"/>
      <c r="AM876" s="62"/>
      <c r="AN876" s="62"/>
      <c r="AO876" s="62"/>
      <c r="AP876" s="62"/>
      <c r="AQ876" s="62"/>
      <c r="AR876" s="62"/>
      <c r="AS876" s="62"/>
      <c r="AT876" s="62"/>
      <c r="AU876" s="62"/>
      <c r="AV876" s="62"/>
      <c r="AW876" s="62"/>
      <c r="AX876" s="62"/>
      <c r="AY876" s="62"/>
      <c r="AZ876" s="62"/>
      <c r="BA876" s="62"/>
      <c r="BB876" s="62"/>
      <c r="BC876" s="62"/>
      <c r="BD876" s="62"/>
      <c r="BE876" s="62"/>
      <c r="BF876" s="62"/>
      <c r="BG876" s="62"/>
      <c r="BH876" s="62"/>
      <c r="BI876" s="62"/>
      <c r="BJ876" s="62"/>
      <c r="BK876" s="62"/>
      <c r="BL876" s="62"/>
      <c r="BM876" s="62"/>
      <c r="BN876" s="62"/>
      <c r="BO876" s="62"/>
      <c r="BP876" s="62"/>
      <c r="BQ876" s="62"/>
      <c r="BR876" s="62"/>
      <c r="BS876" s="62"/>
      <c r="BT876" s="62"/>
      <c r="BU876" s="62"/>
      <c r="BV876" s="62"/>
      <c r="BW876" s="62"/>
      <c r="BX876" s="62"/>
      <c r="BY876" s="62"/>
    </row>
    <row r="877" spans="1:77" ht="13" thickBot="1" x14ac:dyDescent="0.3">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2"/>
      <c r="AI877" s="62"/>
      <c r="AJ877" s="62"/>
      <c r="AK877" s="62"/>
      <c r="AL877" s="62"/>
      <c r="AM877" s="62"/>
      <c r="AN877" s="62"/>
      <c r="AO877" s="62"/>
      <c r="AP877" s="62"/>
      <c r="AQ877" s="62"/>
      <c r="AR877" s="62"/>
      <c r="AS877" s="62"/>
      <c r="AT877" s="62"/>
      <c r="AU877" s="62"/>
      <c r="AV877" s="62"/>
      <c r="AW877" s="62"/>
      <c r="AX877" s="62"/>
      <c r="AY877" s="62"/>
      <c r="AZ877" s="62"/>
      <c r="BA877" s="62"/>
      <c r="BB877" s="62"/>
      <c r="BC877" s="62"/>
      <c r="BD877" s="62"/>
      <c r="BE877" s="62"/>
      <c r="BF877" s="62"/>
      <c r="BG877" s="62"/>
      <c r="BH877" s="62"/>
      <c r="BI877" s="62"/>
      <c r="BJ877" s="62"/>
      <c r="BK877" s="62"/>
      <c r="BL877" s="62"/>
      <c r="BM877" s="62"/>
      <c r="BN877" s="62"/>
      <c r="BO877" s="62"/>
      <c r="BP877" s="62"/>
      <c r="BQ877" s="62"/>
      <c r="BR877" s="62"/>
      <c r="BS877" s="62"/>
      <c r="BT877" s="62"/>
      <c r="BU877" s="62"/>
      <c r="BV877" s="62"/>
      <c r="BW877" s="62"/>
      <c r="BX877" s="62"/>
      <c r="BY877" s="62"/>
    </row>
    <row r="878" spans="1:77" ht="13" thickBot="1" x14ac:dyDescent="0.3">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2"/>
      <c r="AI878" s="62"/>
      <c r="AJ878" s="62"/>
      <c r="AK878" s="62"/>
      <c r="AL878" s="62"/>
      <c r="AM878" s="62"/>
      <c r="AN878" s="62"/>
      <c r="AO878" s="62"/>
      <c r="AP878" s="62"/>
      <c r="AQ878" s="62"/>
      <c r="AR878" s="62"/>
      <c r="AS878" s="62"/>
      <c r="AT878" s="62"/>
      <c r="AU878" s="62"/>
      <c r="AV878" s="62"/>
      <c r="AW878" s="62"/>
      <c r="AX878" s="62"/>
      <c r="AY878" s="62"/>
      <c r="AZ878" s="62"/>
      <c r="BA878" s="62"/>
      <c r="BB878" s="62"/>
      <c r="BC878" s="62"/>
      <c r="BD878" s="62"/>
      <c r="BE878" s="62"/>
      <c r="BF878" s="62"/>
      <c r="BG878" s="62"/>
      <c r="BH878" s="62"/>
      <c r="BI878" s="62"/>
      <c r="BJ878" s="62"/>
      <c r="BK878" s="62"/>
      <c r="BL878" s="62"/>
      <c r="BM878" s="62"/>
      <c r="BN878" s="62"/>
      <c r="BO878" s="62"/>
      <c r="BP878" s="62"/>
      <c r="BQ878" s="62"/>
      <c r="BR878" s="62"/>
      <c r="BS878" s="62"/>
      <c r="BT878" s="62"/>
      <c r="BU878" s="62"/>
      <c r="BV878" s="62"/>
      <c r="BW878" s="62"/>
      <c r="BX878" s="62"/>
      <c r="BY878" s="62"/>
    </row>
    <row r="879" spans="1:77" ht="13" thickBot="1" x14ac:dyDescent="0.3">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2"/>
      <c r="AI879" s="62"/>
      <c r="AJ879" s="62"/>
      <c r="AK879" s="62"/>
      <c r="AL879" s="62"/>
      <c r="AM879" s="62"/>
      <c r="AN879" s="62"/>
      <c r="AO879" s="62"/>
      <c r="AP879" s="62"/>
      <c r="AQ879" s="62"/>
      <c r="AR879" s="62"/>
      <c r="AS879" s="62"/>
      <c r="AT879" s="62"/>
      <c r="AU879" s="62"/>
      <c r="AV879" s="62"/>
      <c r="AW879" s="62"/>
      <c r="AX879" s="62"/>
      <c r="AY879" s="62"/>
      <c r="AZ879" s="62"/>
      <c r="BA879" s="62"/>
      <c r="BB879" s="62"/>
      <c r="BC879" s="62"/>
      <c r="BD879" s="62"/>
      <c r="BE879" s="62"/>
      <c r="BF879" s="62"/>
      <c r="BG879" s="62"/>
      <c r="BH879" s="62"/>
      <c r="BI879" s="62"/>
      <c r="BJ879" s="62"/>
      <c r="BK879" s="62"/>
      <c r="BL879" s="62"/>
      <c r="BM879" s="62"/>
      <c r="BN879" s="62"/>
      <c r="BO879" s="62"/>
      <c r="BP879" s="62"/>
      <c r="BQ879" s="62"/>
      <c r="BR879" s="62"/>
      <c r="BS879" s="62"/>
      <c r="BT879" s="62"/>
      <c r="BU879" s="62"/>
      <c r="BV879" s="62"/>
      <c r="BW879" s="62"/>
      <c r="BX879" s="62"/>
      <c r="BY879" s="62"/>
    </row>
    <row r="880" spans="1:77" ht="13" thickBot="1" x14ac:dyDescent="0.3">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2"/>
      <c r="AI880" s="62"/>
      <c r="AJ880" s="62"/>
      <c r="AK880" s="62"/>
      <c r="AL880" s="62"/>
      <c r="AM880" s="62"/>
      <c r="AN880" s="62"/>
      <c r="AO880" s="62"/>
      <c r="AP880" s="62"/>
      <c r="AQ880" s="62"/>
      <c r="AR880" s="62"/>
      <c r="AS880" s="62"/>
      <c r="AT880" s="62"/>
      <c r="AU880" s="62"/>
      <c r="AV880" s="62"/>
      <c r="AW880" s="62"/>
      <c r="AX880" s="62"/>
      <c r="AY880" s="62"/>
      <c r="AZ880" s="62"/>
      <c r="BA880" s="62"/>
      <c r="BB880" s="62"/>
      <c r="BC880" s="62"/>
      <c r="BD880" s="62"/>
      <c r="BE880" s="62"/>
      <c r="BF880" s="62"/>
      <c r="BG880" s="62"/>
      <c r="BH880" s="62"/>
      <c r="BI880" s="62"/>
      <c r="BJ880" s="62"/>
      <c r="BK880" s="62"/>
      <c r="BL880" s="62"/>
      <c r="BM880" s="62"/>
      <c r="BN880" s="62"/>
      <c r="BO880" s="62"/>
      <c r="BP880" s="62"/>
      <c r="BQ880" s="62"/>
      <c r="BR880" s="62"/>
      <c r="BS880" s="62"/>
      <c r="BT880" s="62"/>
      <c r="BU880" s="62"/>
      <c r="BV880" s="62"/>
      <c r="BW880" s="62"/>
      <c r="BX880" s="62"/>
      <c r="BY880" s="62"/>
    </row>
    <row r="881" spans="1:77" ht="13" thickBot="1" x14ac:dyDescent="0.3">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2"/>
      <c r="AI881" s="62"/>
      <c r="AJ881" s="62"/>
      <c r="AK881" s="62"/>
      <c r="AL881" s="62"/>
      <c r="AM881" s="62"/>
      <c r="AN881" s="62"/>
      <c r="AO881" s="62"/>
      <c r="AP881" s="62"/>
      <c r="AQ881" s="62"/>
      <c r="AR881" s="62"/>
      <c r="AS881" s="62"/>
      <c r="AT881" s="62"/>
      <c r="AU881" s="62"/>
      <c r="AV881" s="62"/>
      <c r="AW881" s="62"/>
      <c r="AX881" s="62"/>
      <c r="AY881" s="62"/>
      <c r="AZ881" s="62"/>
      <c r="BA881" s="62"/>
      <c r="BB881" s="62"/>
      <c r="BC881" s="62"/>
      <c r="BD881" s="62"/>
      <c r="BE881" s="62"/>
      <c r="BF881" s="62"/>
      <c r="BG881" s="62"/>
      <c r="BH881" s="62"/>
      <c r="BI881" s="62"/>
      <c r="BJ881" s="62"/>
      <c r="BK881" s="62"/>
      <c r="BL881" s="62"/>
      <c r="BM881" s="62"/>
      <c r="BN881" s="62"/>
      <c r="BO881" s="62"/>
      <c r="BP881" s="62"/>
      <c r="BQ881" s="62"/>
      <c r="BR881" s="62"/>
      <c r="BS881" s="62"/>
      <c r="BT881" s="62"/>
      <c r="BU881" s="62"/>
      <c r="BV881" s="62"/>
      <c r="BW881" s="62"/>
      <c r="BX881" s="62"/>
      <c r="BY881" s="62"/>
    </row>
    <row r="882" spans="1:77" ht="13" thickBot="1" x14ac:dyDescent="0.3">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2"/>
      <c r="AI882" s="62"/>
      <c r="AJ882" s="62"/>
      <c r="AK882" s="62"/>
      <c r="AL882" s="62"/>
      <c r="AM882" s="62"/>
      <c r="AN882" s="62"/>
      <c r="AO882" s="62"/>
      <c r="AP882" s="62"/>
      <c r="AQ882" s="62"/>
      <c r="AR882" s="62"/>
      <c r="AS882" s="62"/>
      <c r="AT882" s="62"/>
      <c r="AU882" s="62"/>
      <c r="AV882" s="62"/>
      <c r="AW882" s="62"/>
      <c r="AX882" s="62"/>
      <c r="AY882" s="62"/>
      <c r="AZ882" s="62"/>
      <c r="BA882" s="62"/>
      <c r="BB882" s="62"/>
      <c r="BC882" s="62"/>
      <c r="BD882" s="62"/>
      <c r="BE882" s="62"/>
      <c r="BF882" s="62"/>
      <c r="BG882" s="62"/>
      <c r="BH882" s="62"/>
      <c r="BI882" s="62"/>
      <c r="BJ882" s="62"/>
      <c r="BK882" s="62"/>
      <c r="BL882" s="62"/>
      <c r="BM882" s="62"/>
      <c r="BN882" s="62"/>
      <c r="BO882" s="62"/>
      <c r="BP882" s="62"/>
      <c r="BQ882" s="62"/>
      <c r="BR882" s="62"/>
      <c r="BS882" s="62"/>
      <c r="BT882" s="62"/>
      <c r="BU882" s="62"/>
      <c r="BV882" s="62"/>
      <c r="BW882" s="62"/>
      <c r="BX882" s="62"/>
      <c r="BY882" s="62"/>
    </row>
    <row r="883" spans="1:77" ht="13" thickBot="1" x14ac:dyDescent="0.3">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2"/>
      <c r="AI883" s="62"/>
      <c r="AJ883" s="62"/>
      <c r="AK883" s="62"/>
      <c r="AL883" s="62"/>
      <c r="AM883" s="62"/>
      <c r="AN883" s="62"/>
      <c r="AO883" s="62"/>
      <c r="AP883" s="62"/>
      <c r="AQ883" s="62"/>
      <c r="AR883" s="62"/>
      <c r="AS883" s="62"/>
      <c r="AT883" s="62"/>
      <c r="AU883" s="62"/>
      <c r="AV883" s="62"/>
      <c r="AW883" s="62"/>
      <c r="AX883" s="62"/>
      <c r="AY883" s="62"/>
      <c r="AZ883" s="62"/>
      <c r="BA883" s="62"/>
      <c r="BB883" s="62"/>
      <c r="BC883" s="62"/>
      <c r="BD883" s="62"/>
      <c r="BE883" s="62"/>
      <c r="BF883" s="62"/>
      <c r="BG883" s="62"/>
      <c r="BH883" s="62"/>
      <c r="BI883" s="62"/>
      <c r="BJ883" s="62"/>
      <c r="BK883" s="62"/>
      <c r="BL883" s="62"/>
      <c r="BM883" s="62"/>
      <c r="BN883" s="62"/>
      <c r="BO883" s="62"/>
      <c r="BP883" s="62"/>
      <c r="BQ883" s="62"/>
      <c r="BR883" s="62"/>
      <c r="BS883" s="62"/>
      <c r="BT883" s="62"/>
      <c r="BU883" s="62"/>
      <c r="BV883" s="62"/>
      <c r="BW883" s="62"/>
      <c r="BX883" s="62"/>
      <c r="BY883" s="62"/>
    </row>
    <row r="884" spans="1:77" ht="13" thickBot="1" x14ac:dyDescent="0.3">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2"/>
      <c r="AI884" s="62"/>
      <c r="AJ884" s="62"/>
      <c r="AK884" s="62"/>
      <c r="AL884" s="62"/>
      <c r="AM884" s="62"/>
      <c r="AN884" s="62"/>
      <c r="AO884" s="62"/>
      <c r="AP884" s="62"/>
      <c r="AQ884" s="62"/>
      <c r="AR884" s="62"/>
      <c r="AS884" s="62"/>
      <c r="AT884" s="62"/>
      <c r="AU884" s="62"/>
      <c r="AV884" s="62"/>
      <c r="AW884" s="62"/>
      <c r="AX884" s="62"/>
      <c r="AY884" s="62"/>
      <c r="AZ884" s="62"/>
      <c r="BA884" s="62"/>
      <c r="BB884" s="62"/>
      <c r="BC884" s="62"/>
      <c r="BD884" s="62"/>
      <c r="BE884" s="62"/>
      <c r="BF884" s="62"/>
      <c r="BG884" s="62"/>
      <c r="BH884" s="62"/>
      <c r="BI884" s="62"/>
      <c r="BJ884" s="62"/>
      <c r="BK884" s="62"/>
      <c r="BL884" s="62"/>
      <c r="BM884" s="62"/>
      <c r="BN884" s="62"/>
      <c r="BO884" s="62"/>
      <c r="BP884" s="62"/>
      <c r="BQ884" s="62"/>
      <c r="BR884" s="62"/>
      <c r="BS884" s="62"/>
      <c r="BT884" s="62"/>
      <c r="BU884" s="62"/>
      <c r="BV884" s="62"/>
      <c r="BW884" s="62"/>
      <c r="BX884" s="62"/>
      <c r="BY884" s="62"/>
    </row>
    <row r="885" spans="1:77" ht="13" thickBot="1" x14ac:dyDescent="0.3">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2"/>
      <c r="AI885" s="62"/>
      <c r="AJ885" s="62"/>
      <c r="AK885" s="62"/>
      <c r="AL885" s="62"/>
      <c r="AM885" s="62"/>
      <c r="AN885" s="62"/>
      <c r="AO885" s="62"/>
      <c r="AP885" s="62"/>
      <c r="AQ885" s="62"/>
      <c r="AR885" s="62"/>
      <c r="AS885" s="62"/>
      <c r="AT885" s="62"/>
      <c r="AU885" s="62"/>
      <c r="AV885" s="62"/>
      <c r="AW885" s="62"/>
      <c r="AX885" s="62"/>
      <c r="AY885" s="62"/>
      <c r="AZ885" s="62"/>
      <c r="BA885" s="62"/>
      <c r="BB885" s="62"/>
      <c r="BC885" s="62"/>
      <c r="BD885" s="62"/>
      <c r="BE885" s="62"/>
      <c r="BF885" s="62"/>
      <c r="BG885" s="62"/>
      <c r="BH885" s="62"/>
      <c r="BI885" s="62"/>
      <c r="BJ885" s="62"/>
      <c r="BK885" s="62"/>
      <c r="BL885" s="62"/>
      <c r="BM885" s="62"/>
      <c r="BN885" s="62"/>
      <c r="BO885" s="62"/>
      <c r="BP885" s="62"/>
      <c r="BQ885" s="62"/>
      <c r="BR885" s="62"/>
      <c r="BS885" s="62"/>
      <c r="BT885" s="62"/>
      <c r="BU885" s="62"/>
      <c r="BV885" s="62"/>
      <c r="BW885" s="62"/>
      <c r="BX885" s="62"/>
      <c r="BY885" s="62"/>
    </row>
    <row r="886" spans="1:77" ht="13" thickBot="1" x14ac:dyDescent="0.3">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2"/>
      <c r="AI886" s="62"/>
      <c r="AJ886" s="62"/>
      <c r="AK886" s="62"/>
      <c r="AL886" s="62"/>
      <c r="AM886" s="62"/>
      <c r="AN886" s="62"/>
      <c r="AO886" s="62"/>
      <c r="AP886" s="62"/>
      <c r="AQ886" s="62"/>
      <c r="AR886" s="62"/>
      <c r="AS886" s="62"/>
      <c r="AT886" s="62"/>
      <c r="AU886" s="62"/>
      <c r="AV886" s="62"/>
      <c r="AW886" s="62"/>
      <c r="AX886" s="62"/>
      <c r="AY886" s="62"/>
      <c r="AZ886" s="62"/>
      <c r="BA886" s="62"/>
      <c r="BB886" s="62"/>
      <c r="BC886" s="62"/>
      <c r="BD886" s="62"/>
      <c r="BE886" s="62"/>
      <c r="BF886" s="62"/>
      <c r="BG886" s="62"/>
      <c r="BH886" s="62"/>
      <c r="BI886" s="62"/>
      <c r="BJ886" s="62"/>
      <c r="BK886" s="62"/>
      <c r="BL886" s="62"/>
      <c r="BM886" s="62"/>
      <c r="BN886" s="62"/>
      <c r="BO886" s="62"/>
      <c r="BP886" s="62"/>
      <c r="BQ886" s="62"/>
      <c r="BR886" s="62"/>
      <c r="BS886" s="62"/>
      <c r="BT886" s="62"/>
      <c r="BU886" s="62"/>
      <c r="BV886" s="62"/>
      <c r="BW886" s="62"/>
      <c r="BX886" s="62"/>
      <c r="BY886" s="62"/>
    </row>
    <row r="887" spans="1:77" ht="13" thickBot="1" x14ac:dyDescent="0.3">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2"/>
      <c r="AI887" s="62"/>
      <c r="AJ887" s="62"/>
      <c r="AK887" s="62"/>
      <c r="AL887" s="62"/>
      <c r="AM887" s="62"/>
      <c r="AN887" s="62"/>
      <c r="AO887" s="62"/>
      <c r="AP887" s="62"/>
      <c r="AQ887" s="62"/>
      <c r="AR887" s="62"/>
      <c r="AS887" s="62"/>
      <c r="AT887" s="62"/>
      <c r="AU887" s="62"/>
      <c r="AV887" s="62"/>
      <c r="AW887" s="62"/>
      <c r="AX887" s="62"/>
      <c r="AY887" s="62"/>
      <c r="AZ887" s="62"/>
      <c r="BA887" s="62"/>
      <c r="BB887" s="62"/>
      <c r="BC887" s="62"/>
      <c r="BD887" s="62"/>
      <c r="BE887" s="62"/>
      <c r="BF887" s="62"/>
      <c r="BG887" s="62"/>
      <c r="BH887" s="62"/>
      <c r="BI887" s="62"/>
      <c r="BJ887" s="62"/>
      <c r="BK887" s="62"/>
      <c r="BL887" s="62"/>
      <c r="BM887" s="62"/>
      <c r="BN887" s="62"/>
      <c r="BO887" s="62"/>
      <c r="BP887" s="62"/>
      <c r="BQ887" s="62"/>
      <c r="BR887" s="62"/>
      <c r="BS887" s="62"/>
      <c r="BT887" s="62"/>
      <c r="BU887" s="62"/>
      <c r="BV887" s="62"/>
      <c r="BW887" s="62"/>
      <c r="BX887" s="62"/>
      <c r="BY887" s="62"/>
    </row>
    <row r="888" spans="1:77" ht="13" thickBot="1" x14ac:dyDescent="0.3">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2"/>
      <c r="AI888" s="62"/>
      <c r="AJ888" s="62"/>
      <c r="AK888" s="62"/>
      <c r="AL888" s="62"/>
      <c r="AM888" s="62"/>
      <c r="AN888" s="62"/>
      <c r="AO888" s="62"/>
      <c r="AP888" s="62"/>
      <c r="AQ888" s="62"/>
      <c r="AR888" s="62"/>
      <c r="AS888" s="62"/>
      <c r="AT888" s="62"/>
      <c r="AU888" s="62"/>
      <c r="AV888" s="62"/>
      <c r="AW888" s="62"/>
      <c r="AX888" s="62"/>
      <c r="AY888" s="62"/>
      <c r="AZ888" s="62"/>
      <c r="BA888" s="62"/>
      <c r="BB888" s="62"/>
      <c r="BC888" s="62"/>
      <c r="BD888" s="62"/>
      <c r="BE888" s="62"/>
      <c r="BF888" s="62"/>
      <c r="BG888" s="62"/>
      <c r="BH888" s="62"/>
      <c r="BI888" s="62"/>
      <c r="BJ888" s="62"/>
      <c r="BK888" s="62"/>
      <c r="BL888" s="62"/>
      <c r="BM888" s="62"/>
      <c r="BN888" s="62"/>
      <c r="BO888" s="62"/>
      <c r="BP888" s="62"/>
      <c r="BQ888" s="62"/>
      <c r="BR888" s="62"/>
      <c r="BS888" s="62"/>
      <c r="BT888" s="62"/>
      <c r="BU888" s="62"/>
      <c r="BV888" s="62"/>
      <c r="BW888" s="62"/>
      <c r="BX888" s="62"/>
      <c r="BY888" s="62"/>
    </row>
    <row r="889" spans="1:77" ht="13" thickBot="1" x14ac:dyDescent="0.3">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c r="AR889" s="62"/>
      <c r="AS889" s="62"/>
      <c r="AT889" s="62"/>
      <c r="AU889" s="62"/>
      <c r="AV889" s="62"/>
      <c r="AW889" s="62"/>
      <c r="AX889" s="62"/>
      <c r="AY889" s="62"/>
      <c r="AZ889" s="62"/>
      <c r="BA889" s="62"/>
      <c r="BB889" s="62"/>
      <c r="BC889" s="62"/>
      <c r="BD889" s="62"/>
      <c r="BE889" s="62"/>
      <c r="BF889" s="62"/>
      <c r="BG889" s="62"/>
      <c r="BH889" s="62"/>
      <c r="BI889" s="62"/>
      <c r="BJ889" s="62"/>
      <c r="BK889" s="62"/>
      <c r="BL889" s="62"/>
      <c r="BM889" s="62"/>
      <c r="BN889" s="62"/>
      <c r="BO889" s="62"/>
      <c r="BP889" s="62"/>
      <c r="BQ889" s="62"/>
      <c r="BR889" s="62"/>
      <c r="BS889" s="62"/>
      <c r="BT889" s="62"/>
      <c r="BU889" s="62"/>
      <c r="BV889" s="62"/>
      <c r="BW889" s="62"/>
      <c r="BX889" s="62"/>
      <c r="BY889" s="62"/>
    </row>
    <row r="890" spans="1:77" ht="13" thickBot="1" x14ac:dyDescent="0.3">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2"/>
      <c r="AI890" s="62"/>
      <c r="AJ890" s="62"/>
      <c r="AK890" s="62"/>
      <c r="AL890" s="62"/>
      <c r="AM890" s="62"/>
      <c r="AN890" s="62"/>
      <c r="AO890" s="62"/>
      <c r="AP890" s="62"/>
      <c r="AQ890" s="62"/>
      <c r="AR890" s="62"/>
      <c r="AS890" s="62"/>
      <c r="AT890" s="62"/>
      <c r="AU890" s="62"/>
      <c r="AV890" s="62"/>
      <c r="AW890" s="62"/>
      <c r="AX890" s="62"/>
      <c r="AY890" s="62"/>
      <c r="AZ890" s="62"/>
      <c r="BA890" s="62"/>
      <c r="BB890" s="62"/>
      <c r="BC890" s="62"/>
      <c r="BD890" s="62"/>
      <c r="BE890" s="62"/>
      <c r="BF890" s="62"/>
      <c r="BG890" s="62"/>
      <c r="BH890" s="62"/>
      <c r="BI890" s="62"/>
      <c r="BJ890" s="62"/>
      <c r="BK890" s="62"/>
      <c r="BL890" s="62"/>
      <c r="BM890" s="62"/>
      <c r="BN890" s="62"/>
      <c r="BO890" s="62"/>
      <c r="BP890" s="62"/>
      <c r="BQ890" s="62"/>
      <c r="BR890" s="62"/>
      <c r="BS890" s="62"/>
      <c r="BT890" s="62"/>
      <c r="BU890" s="62"/>
      <c r="BV890" s="62"/>
      <c r="BW890" s="62"/>
      <c r="BX890" s="62"/>
      <c r="BY890" s="62"/>
    </row>
    <row r="891" spans="1:77" ht="13" thickBot="1" x14ac:dyDescent="0.3">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2"/>
      <c r="AI891" s="62"/>
      <c r="AJ891" s="62"/>
      <c r="AK891" s="62"/>
      <c r="AL891" s="62"/>
      <c r="AM891" s="62"/>
      <c r="AN891" s="62"/>
      <c r="AO891" s="62"/>
      <c r="AP891" s="62"/>
      <c r="AQ891" s="62"/>
      <c r="AR891" s="62"/>
      <c r="AS891" s="62"/>
      <c r="AT891" s="62"/>
      <c r="AU891" s="62"/>
      <c r="AV891" s="62"/>
      <c r="AW891" s="62"/>
      <c r="AX891" s="62"/>
      <c r="AY891" s="62"/>
      <c r="AZ891" s="62"/>
      <c r="BA891" s="62"/>
      <c r="BB891" s="62"/>
      <c r="BC891" s="62"/>
      <c r="BD891" s="62"/>
      <c r="BE891" s="62"/>
      <c r="BF891" s="62"/>
      <c r="BG891" s="62"/>
      <c r="BH891" s="62"/>
      <c r="BI891" s="62"/>
      <c r="BJ891" s="62"/>
      <c r="BK891" s="62"/>
      <c r="BL891" s="62"/>
      <c r="BM891" s="62"/>
      <c r="BN891" s="62"/>
      <c r="BO891" s="62"/>
      <c r="BP891" s="62"/>
      <c r="BQ891" s="62"/>
      <c r="BR891" s="62"/>
      <c r="BS891" s="62"/>
      <c r="BT891" s="62"/>
      <c r="BU891" s="62"/>
      <c r="BV891" s="62"/>
      <c r="BW891" s="62"/>
      <c r="BX891" s="62"/>
      <c r="BY891" s="62"/>
    </row>
    <row r="892" spans="1:77" ht="13" thickBot="1" x14ac:dyDescent="0.3">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2"/>
      <c r="AI892" s="62"/>
      <c r="AJ892" s="62"/>
      <c r="AK892" s="62"/>
      <c r="AL892" s="62"/>
      <c r="AM892" s="62"/>
      <c r="AN892" s="62"/>
      <c r="AO892" s="62"/>
      <c r="AP892" s="62"/>
      <c r="AQ892" s="62"/>
      <c r="AR892" s="62"/>
      <c r="AS892" s="62"/>
      <c r="AT892" s="62"/>
      <c r="AU892" s="62"/>
      <c r="AV892" s="62"/>
      <c r="AW892" s="62"/>
      <c r="AX892" s="62"/>
      <c r="AY892" s="62"/>
      <c r="AZ892" s="62"/>
      <c r="BA892" s="62"/>
      <c r="BB892" s="62"/>
      <c r="BC892" s="62"/>
      <c r="BD892" s="62"/>
      <c r="BE892" s="62"/>
      <c r="BF892" s="62"/>
      <c r="BG892" s="62"/>
      <c r="BH892" s="62"/>
      <c r="BI892" s="62"/>
      <c r="BJ892" s="62"/>
      <c r="BK892" s="62"/>
      <c r="BL892" s="62"/>
      <c r="BM892" s="62"/>
      <c r="BN892" s="62"/>
      <c r="BO892" s="62"/>
      <c r="BP892" s="62"/>
      <c r="BQ892" s="62"/>
      <c r="BR892" s="62"/>
      <c r="BS892" s="62"/>
      <c r="BT892" s="62"/>
      <c r="BU892" s="62"/>
      <c r="BV892" s="62"/>
      <c r="BW892" s="62"/>
      <c r="BX892" s="62"/>
      <c r="BY892" s="62"/>
    </row>
    <row r="893" spans="1:77" ht="13" thickBot="1" x14ac:dyDescent="0.3">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c r="AR893" s="62"/>
      <c r="AS893" s="62"/>
      <c r="AT893" s="62"/>
      <c r="AU893" s="62"/>
      <c r="AV893" s="62"/>
      <c r="AW893" s="62"/>
      <c r="AX893" s="62"/>
      <c r="AY893" s="62"/>
      <c r="AZ893" s="62"/>
      <c r="BA893" s="62"/>
      <c r="BB893" s="62"/>
      <c r="BC893" s="62"/>
      <c r="BD893" s="62"/>
      <c r="BE893" s="62"/>
      <c r="BF893" s="62"/>
      <c r="BG893" s="62"/>
      <c r="BH893" s="62"/>
      <c r="BI893" s="62"/>
      <c r="BJ893" s="62"/>
      <c r="BK893" s="62"/>
      <c r="BL893" s="62"/>
      <c r="BM893" s="62"/>
      <c r="BN893" s="62"/>
      <c r="BO893" s="62"/>
      <c r="BP893" s="62"/>
      <c r="BQ893" s="62"/>
      <c r="BR893" s="62"/>
      <c r="BS893" s="62"/>
      <c r="BT893" s="62"/>
      <c r="BU893" s="62"/>
      <c r="BV893" s="62"/>
      <c r="BW893" s="62"/>
      <c r="BX893" s="62"/>
      <c r="BY893" s="62"/>
    </row>
    <row r="894" spans="1:77" ht="13" thickBot="1" x14ac:dyDescent="0.3">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c r="AR894" s="62"/>
      <c r="AS894" s="62"/>
      <c r="AT894" s="62"/>
      <c r="AU894" s="62"/>
      <c r="AV894" s="62"/>
      <c r="AW894" s="62"/>
      <c r="AX894" s="62"/>
      <c r="AY894" s="62"/>
      <c r="AZ894" s="62"/>
      <c r="BA894" s="62"/>
      <c r="BB894" s="62"/>
      <c r="BC894" s="62"/>
      <c r="BD894" s="62"/>
      <c r="BE894" s="62"/>
      <c r="BF894" s="62"/>
      <c r="BG894" s="62"/>
      <c r="BH894" s="62"/>
      <c r="BI894" s="62"/>
      <c r="BJ894" s="62"/>
      <c r="BK894" s="62"/>
      <c r="BL894" s="62"/>
      <c r="BM894" s="62"/>
      <c r="BN894" s="62"/>
      <c r="BO894" s="62"/>
      <c r="BP894" s="62"/>
      <c r="BQ894" s="62"/>
      <c r="BR894" s="62"/>
      <c r="BS894" s="62"/>
      <c r="BT894" s="62"/>
      <c r="BU894" s="62"/>
      <c r="BV894" s="62"/>
      <c r="BW894" s="62"/>
      <c r="BX894" s="62"/>
      <c r="BY894" s="62"/>
    </row>
    <row r="895" spans="1:77" ht="13" thickBot="1" x14ac:dyDescent="0.3">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c r="AR895" s="62"/>
      <c r="AS895" s="62"/>
      <c r="AT895" s="62"/>
      <c r="AU895" s="62"/>
      <c r="AV895" s="62"/>
      <c r="AW895" s="62"/>
      <c r="AX895" s="62"/>
      <c r="AY895" s="62"/>
      <c r="AZ895" s="62"/>
      <c r="BA895" s="62"/>
      <c r="BB895" s="62"/>
      <c r="BC895" s="62"/>
      <c r="BD895" s="62"/>
      <c r="BE895" s="62"/>
      <c r="BF895" s="62"/>
      <c r="BG895" s="62"/>
      <c r="BH895" s="62"/>
      <c r="BI895" s="62"/>
      <c r="BJ895" s="62"/>
      <c r="BK895" s="62"/>
      <c r="BL895" s="62"/>
      <c r="BM895" s="62"/>
      <c r="BN895" s="62"/>
      <c r="BO895" s="62"/>
      <c r="BP895" s="62"/>
      <c r="BQ895" s="62"/>
      <c r="BR895" s="62"/>
      <c r="BS895" s="62"/>
      <c r="BT895" s="62"/>
      <c r="BU895" s="62"/>
      <c r="BV895" s="62"/>
      <c r="BW895" s="62"/>
      <c r="BX895" s="62"/>
      <c r="BY895" s="62"/>
    </row>
    <row r="896" spans="1:77" ht="13" thickBot="1" x14ac:dyDescent="0.3">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c r="AR896" s="62"/>
      <c r="AS896" s="62"/>
      <c r="AT896" s="62"/>
      <c r="AU896" s="62"/>
      <c r="AV896" s="62"/>
      <c r="AW896" s="62"/>
      <c r="AX896" s="62"/>
      <c r="AY896" s="62"/>
      <c r="AZ896" s="62"/>
      <c r="BA896" s="62"/>
      <c r="BB896" s="62"/>
      <c r="BC896" s="62"/>
      <c r="BD896" s="62"/>
      <c r="BE896" s="62"/>
      <c r="BF896" s="62"/>
      <c r="BG896" s="62"/>
      <c r="BH896" s="62"/>
      <c r="BI896" s="62"/>
      <c r="BJ896" s="62"/>
      <c r="BK896" s="62"/>
      <c r="BL896" s="62"/>
      <c r="BM896" s="62"/>
      <c r="BN896" s="62"/>
      <c r="BO896" s="62"/>
      <c r="BP896" s="62"/>
      <c r="BQ896" s="62"/>
      <c r="BR896" s="62"/>
      <c r="BS896" s="62"/>
      <c r="BT896" s="62"/>
      <c r="BU896" s="62"/>
      <c r="BV896" s="62"/>
      <c r="BW896" s="62"/>
      <c r="BX896" s="62"/>
      <c r="BY896" s="62"/>
    </row>
    <row r="897" spans="1:77" ht="13" thickBot="1" x14ac:dyDescent="0.3">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c r="AR897" s="62"/>
      <c r="AS897" s="62"/>
      <c r="AT897" s="62"/>
      <c r="AU897" s="62"/>
      <c r="AV897" s="62"/>
      <c r="AW897" s="62"/>
      <c r="AX897" s="62"/>
      <c r="AY897" s="62"/>
      <c r="AZ897" s="62"/>
      <c r="BA897" s="62"/>
      <c r="BB897" s="62"/>
      <c r="BC897" s="62"/>
      <c r="BD897" s="62"/>
      <c r="BE897" s="62"/>
      <c r="BF897" s="62"/>
      <c r="BG897" s="62"/>
      <c r="BH897" s="62"/>
      <c r="BI897" s="62"/>
      <c r="BJ897" s="62"/>
      <c r="BK897" s="62"/>
      <c r="BL897" s="62"/>
      <c r="BM897" s="62"/>
      <c r="BN897" s="62"/>
      <c r="BO897" s="62"/>
      <c r="BP897" s="62"/>
      <c r="BQ897" s="62"/>
      <c r="BR897" s="62"/>
      <c r="BS897" s="62"/>
      <c r="BT897" s="62"/>
      <c r="BU897" s="62"/>
      <c r="BV897" s="62"/>
      <c r="BW897" s="62"/>
      <c r="BX897" s="62"/>
      <c r="BY897" s="62"/>
    </row>
    <row r="898" spans="1:77" ht="13" thickBot="1" x14ac:dyDescent="0.3">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c r="AR898" s="62"/>
      <c r="AS898" s="62"/>
      <c r="AT898" s="62"/>
      <c r="AU898" s="62"/>
      <c r="AV898" s="62"/>
      <c r="AW898" s="62"/>
      <c r="AX898" s="62"/>
      <c r="AY898" s="62"/>
      <c r="AZ898" s="62"/>
      <c r="BA898" s="62"/>
      <c r="BB898" s="62"/>
      <c r="BC898" s="62"/>
      <c r="BD898" s="62"/>
      <c r="BE898" s="62"/>
      <c r="BF898" s="62"/>
      <c r="BG898" s="62"/>
      <c r="BH898" s="62"/>
      <c r="BI898" s="62"/>
      <c r="BJ898" s="62"/>
      <c r="BK898" s="62"/>
      <c r="BL898" s="62"/>
      <c r="BM898" s="62"/>
      <c r="BN898" s="62"/>
      <c r="BO898" s="62"/>
      <c r="BP898" s="62"/>
      <c r="BQ898" s="62"/>
      <c r="BR898" s="62"/>
      <c r="BS898" s="62"/>
      <c r="BT898" s="62"/>
      <c r="BU898" s="62"/>
      <c r="BV898" s="62"/>
      <c r="BW898" s="62"/>
      <c r="BX898" s="62"/>
      <c r="BY898" s="62"/>
    </row>
    <row r="899" spans="1:77" ht="13" thickBot="1" x14ac:dyDescent="0.3">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2"/>
      <c r="AI899" s="62"/>
      <c r="AJ899" s="62"/>
      <c r="AK899" s="62"/>
      <c r="AL899" s="62"/>
      <c r="AM899" s="62"/>
      <c r="AN899" s="62"/>
      <c r="AO899" s="62"/>
      <c r="AP899" s="62"/>
      <c r="AQ899" s="62"/>
      <c r="AR899" s="62"/>
      <c r="AS899" s="62"/>
      <c r="AT899" s="62"/>
      <c r="AU899" s="62"/>
      <c r="AV899" s="62"/>
      <c r="AW899" s="62"/>
      <c r="AX899" s="62"/>
      <c r="AY899" s="62"/>
      <c r="AZ899" s="62"/>
      <c r="BA899" s="62"/>
      <c r="BB899" s="62"/>
      <c r="BC899" s="62"/>
      <c r="BD899" s="62"/>
      <c r="BE899" s="62"/>
      <c r="BF899" s="62"/>
      <c r="BG899" s="62"/>
      <c r="BH899" s="62"/>
      <c r="BI899" s="62"/>
      <c r="BJ899" s="62"/>
      <c r="BK899" s="62"/>
      <c r="BL899" s="62"/>
      <c r="BM899" s="62"/>
      <c r="BN899" s="62"/>
      <c r="BO899" s="62"/>
      <c r="BP899" s="62"/>
      <c r="BQ899" s="62"/>
      <c r="BR899" s="62"/>
      <c r="BS899" s="62"/>
      <c r="BT899" s="62"/>
      <c r="BU899" s="62"/>
      <c r="BV899" s="62"/>
      <c r="BW899" s="62"/>
      <c r="BX899" s="62"/>
      <c r="BY899" s="62"/>
    </row>
    <row r="900" spans="1:77" ht="13" thickBot="1" x14ac:dyDescent="0.3">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2"/>
      <c r="AI900" s="62"/>
      <c r="AJ900" s="62"/>
      <c r="AK900" s="62"/>
      <c r="AL900" s="62"/>
      <c r="AM900" s="62"/>
      <c r="AN900" s="62"/>
      <c r="AO900" s="62"/>
      <c r="AP900" s="62"/>
      <c r="AQ900" s="62"/>
      <c r="AR900" s="62"/>
      <c r="AS900" s="62"/>
      <c r="AT900" s="62"/>
      <c r="AU900" s="62"/>
      <c r="AV900" s="62"/>
      <c r="AW900" s="62"/>
      <c r="AX900" s="62"/>
      <c r="AY900" s="62"/>
      <c r="AZ900" s="62"/>
      <c r="BA900" s="62"/>
      <c r="BB900" s="62"/>
      <c r="BC900" s="62"/>
      <c r="BD900" s="62"/>
      <c r="BE900" s="62"/>
      <c r="BF900" s="62"/>
      <c r="BG900" s="62"/>
      <c r="BH900" s="62"/>
      <c r="BI900" s="62"/>
      <c r="BJ900" s="62"/>
      <c r="BK900" s="62"/>
      <c r="BL900" s="62"/>
      <c r="BM900" s="62"/>
      <c r="BN900" s="62"/>
      <c r="BO900" s="62"/>
      <c r="BP900" s="62"/>
      <c r="BQ900" s="62"/>
      <c r="BR900" s="62"/>
      <c r="BS900" s="62"/>
      <c r="BT900" s="62"/>
      <c r="BU900" s="62"/>
      <c r="BV900" s="62"/>
      <c r="BW900" s="62"/>
      <c r="BX900" s="62"/>
      <c r="BY900" s="62"/>
    </row>
    <row r="901" spans="1:77" ht="13" thickBot="1" x14ac:dyDescent="0.3">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2"/>
      <c r="AI901" s="62"/>
      <c r="AJ901" s="62"/>
      <c r="AK901" s="62"/>
      <c r="AL901" s="62"/>
      <c r="AM901" s="62"/>
      <c r="AN901" s="62"/>
      <c r="AO901" s="62"/>
      <c r="AP901" s="62"/>
      <c r="AQ901" s="62"/>
      <c r="AR901" s="62"/>
      <c r="AS901" s="62"/>
      <c r="AT901" s="62"/>
      <c r="AU901" s="62"/>
      <c r="AV901" s="62"/>
      <c r="AW901" s="62"/>
      <c r="AX901" s="62"/>
      <c r="AY901" s="62"/>
      <c r="AZ901" s="62"/>
      <c r="BA901" s="62"/>
      <c r="BB901" s="62"/>
      <c r="BC901" s="62"/>
      <c r="BD901" s="62"/>
      <c r="BE901" s="62"/>
      <c r="BF901" s="62"/>
      <c r="BG901" s="62"/>
      <c r="BH901" s="62"/>
      <c r="BI901" s="62"/>
      <c r="BJ901" s="62"/>
      <c r="BK901" s="62"/>
      <c r="BL901" s="62"/>
      <c r="BM901" s="62"/>
      <c r="BN901" s="62"/>
      <c r="BO901" s="62"/>
      <c r="BP901" s="62"/>
      <c r="BQ901" s="62"/>
      <c r="BR901" s="62"/>
      <c r="BS901" s="62"/>
      <c r="BT901" s="62"/>
      <c r="BU901" s="62"/>
      <c r="BV901" s="62"/>
      <c r="BW901" s="62"/>
      <c r="BX901" s="62"/>
      <c r="BY901" s="62"/>
    </row>
    <row r="902" spans="1:77" ht="13" thickBot="1" x14ac:dyDescent="0.3">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2"/>
      <c r="AI902" s="62"/>
      <c r="AJ902" s="62"/>
      <c r="AK902" s="62"/>
      <c r="AL902" s="62"/>
      <c r="AM902" s="62"/>
      <c r="AN902" s="62"/>
      <c r="AO902" s="62"/>
      <c r="AP902" s="62"/>
      <c r="AQ902" s="62"/>
      <c r="AR902" s="62"/>
      <c r="AS902" s="62"/>
      <c r="AT902" s="62"/>
      <c r="AU902" s="62"/>
      <c r="AV902" s="62"/>
      <c r="AW902" s="62"/>
      <c r="AX902" s="62"/>
      <c r="AY902" s="62"/>
      <c r="AZ902" s="62"/>
      <c r="BA902" s="62"/>
      <c r="BB902" s="62"/>
      <c r="BC902" s="62"/>
      <c r="BD902" s="62"/>
      <c r="BE902" s="62"/>
      <c r="BF902" s="62"/>
      <c r="BG902" s="62"/>
      <c r="BH902" s="62"/>
      <c r="BI902" s="62"/>
      <c r="BJ902" s="62"/>
      <c r="BK902" s="62"/>
      <c r="BL902" s="62"/>
      <c r="BM902" s="62"/>
      <c r="BN902" s="62"/>
      <c r="BO902" s="62"/>
      <c r="BP902" s="62"/>
      <c r="BQ902" s="62"/>
      <c r="BR902" s="62"/>
      <c r="BS902" s="62"/>
      <c r="BT902" s="62"/>
      <c r="BU902" s="62"/>
      <c r="BV902" s="62"/>
      <c r="BW902" s="62"/>
      <c r="BX902" s="62"/>
      <c r="BY902" s="62"/>
    </row>
    <row r="903" spans="1:77" ht="13" thickBot="1" x14ac:dyDescent="0.3">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2"/>
      <c r="AI903" s="62"/>
      <c r="AJ903" s="62"/>
      <c r="AK903" s="62"/>
      <c r="AL903" s="62"/>
      <c r="AM903" s="62"/>
      <c r="AN903" s="62"/>
      <c r="AO903" s="62"/>
      <c r="AP903" s="62"/>
      <c r="AQ903" s="62"/>
      <c r="AR903" s="62"/>
      <c r="AS903" s="62"/>
      <c r="AT903" s="62"/>
      <c r="AU903" s="62"/>
      <c r="AV903" s="62"/>
      <c r="AW903" s="62"/>
      <c r="AX903" s="62"/>
      <c r="AY903" s="62"/>
      <c r="AZ903" s="62"/>
      <c r="BA903" s="62"/>
      <c r="BB903" s="62"/>
      <c r="BC903" s="62"/>
      <c r="BD903" s="62"/>
      <c r="BE903" s="62"/>
      <c r="BF903" s="62"/>
      <c r="BG903" s="62"/>
      <c r="BH903" s="62"/>
      <c r="BI903" s="62"/>
      <c r="BJ903" s="62"/>
      <c r="BK903" s="62"/>
      <c r="BL903" s="62"/>
      <c r="BM903" s="62"/>
      <c r="BN903" s="62"/>
      <c r="BO903" s="62"/>
      <c r="BP903" s="62"/>
      <c r="BQ903" s="62"/>
      <c r="BR903" s="62"/>
      <c r="BS903" s="62"/>
      <c r="BT903" s="62"/>
      <c r="BU903" s="62"/>
      <c r="BV903" s="62"/>
      <c r="BW903" s="62"/>
      <c r="BX903" s="62"/>
      <c r="BY903" s="62"/>
    </row>
    <row r="904" spans="1:77" ht="13" thickBot="1" x14ac:dyDescent="0.3">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2"/>
      <c r="AI904" s="62"/>
      <c r="AJ904" s="62"/>
      <c r="AK904" s="62"/>
      <c r="AL904" s="62"/>
      <c r="AM904" s="62"/>
      <c r="AN904" s="62"/>
      <c r="AO904" s="62"/>
      <c r="AP904" s="62"/>
      <c r="AQ904" s="62"/>
      <c r="AR904" s="62"/>
      <c r="AS904" s="62"/>
      <c r="AT904" s="62"/>
      <c r="AU904" s="62"/>
      <c r="AV904" s="62"/>
      <c r="AW904" s="62"/>
      <c r="AX904" s="62"/>
      <c r="AY904" s="62"/>
      <c r="AZ904" s="62"/>
      <c r="BA904" s="62"/>
      <c r="BB904" s="62"/>
      <c r="BC904" s="62"/>
      <c r="BD904" s="62"/>
      <c r="BE904" s="62"/>
      <c r="BF904" s="62"/>
      <c r="BG904" s="62"/>
      <c r="BH904" s="62"/>
      <c r="BI904" s="62"/>
      <c r="BJ904" s="62"/>
      <c r="BK904" s="62"/>
      <c r="BL904" s="62"/>
      <c r="BM904" s="62"/>
      <c r="BN904" s="62"/>
      <c r="BO904" s="62"/>
      <c r="BP904" s="62"/>
      <c r="BQ904" s="62"/>
      <c r="BR904" s="62"/>
      <c r="BS904" s="62"/>
      <c r="BT904" s="62"/>
      <c r="BU904" s="62"/>
      <c r="BV904" s="62"/>
      <c r="BW904" s="62"/>
      <c r="BX904" s="62"/>
      <c r="BY904" s="62"/>
    </row>
    <row r="905" spans="1:77" ht="13" thickBot="1" x14ac:dyDescent="0.3">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2"/>
      <c r="AI905" s="62"/>
      <c r="AJ905" s="62"/>
      <c r="AK905" s="62"/>
      <c r="AL905" s="62"/>
      <c r="AM905" s="62"/>
      <c r="AN905" s="62"/>
      <c r="AO905" s="62"/>
      <c r="AP905" s="62"/>
      <c r="AQ905" s="62"/>
      <c r="AR905" s="62"/>
      <c r="AS905" s="62"/>
      <c r="AT905" s="62"/>
      <c r="AU905" s="62"/>
      <c r="AV905" s="62"/>
      <c r="AW905" s="62"/>
      <c r="AX905" s="62"/>
      <c r="AY905" s="62"/>
      <c r="AZ905" s="62"/>
      <c r="BA905" s="62"/>
      <c r="BB905" s="62"/>
      <c r="BC905" s="62"/>
      <c r="BD905" s="62"/>
      <c r="BE905" s="62"/>
      <c r="BF905" s="62"/>
      <c r="BG905" s="62"/>
      <c r="BH905" s="62"/>
      <c r="BI905" s="62"/>
      <c r="BJ905" s="62"/>
      <c r="BK905" s="62"/>
      <c r="BL905" s="62"/>
      <c r="BM905" s="62"/>
      <c r="BN905" s="62"/>
      <c r="BO905" s="62"/>
      <c r="BP905" s="62"/>
      <c r="BQ905" s="62"/>
      <c r="BR905" s="62"/>
      <c r="BS905" s="62"/>
      <c r="BT905" s="62"/>
      <c r="BU905" s="62"/>
      <c r="BV905" s="62"/>
      <c r="BW905" s="62"/>
      <c r="BX905" s="62"/>
      <c r="BY905" s="62"/>
    </row>
    <row r="906" spans="1:77" ht="13" thickBot="1" x14ac:dyDescent="0.3">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2"/>
      <c r="AI906" s="62"/>
      <c r="AJ906" s="62"/>
      <c r="AK906" s="62"/>
      <c r="AL906" s="62"/>
      <c r="AM906" s="62"/>
      <c r="AN906" s="62"/>
      <c r="AO906" s="62"/>
      <c r="AP906" s="62"/>
      <c r="AQ906" s="62"/>
      <c r="AR906" s="62"/>
      <c r="AS906" s="62"/>
      <c r="AT906" s="62"/>
      <c r="AU906" s="62"/>
      <c r="AV906" s="62"/>
      <c r="AW906" s="62"/>
      <c r="AX906" s="62"/>
      <c r="AY906" s="62"/>
      <c r="AZ906" s="62"/>
      <c r="BA906" s="62"/>
      <c r="BB906" s="62"/>
      <c r="BC906" s="62"/>
      <c r="BD906" s="62"/>
      <c r="BE906" s="62"/>
      <c r="BF906" s="62"/>
      <c r="BG906" s="62"/>
      <c r="BH906" s="62"/>
      <c r="BI906" s="62"/>
      <c r="BJ906" s="62"/>
      <c r="BK906" s="62"/>
      <c r="BL906" s="62"/>
      <c r="BM906" s="62"/>
      <c r="BN906" s="62"/>
      <c r="BO906" s="62"/>
      <c r="BP906" s="62"/>
      <c r="BQ906" s="62"/>
      <c r="BR906" s="62"/>
      <c r="BS906" s="62"/>
      <c r="BT906" s="62"/>
      <c r="BU906" s="62"/>
      <c r="BV906" s="62"/>
      <c r="BW906" s="62"/>
      <c r="BX906" s="62"/>
      <c r="BY906" s="62"/>
    </row>
    <row r="907" spans="1:77" ht="13" thickBot="1" x14ac:dyDescent="0.3">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c r="AR907" s="62"/>
      <c r="AS907" s="62"/>
      <c r="AT907" s="62"/>
      <c r="AU907" s="62"/>
      <c r="AV907" s="62"/>
      <c r="AW907" s="62"/>
      <c r="AX907" s="62"/>
      <c r="AY907" s="62"/>
      <c r="AZ907" s="62"/>
      <c r="BA907" s="62"/>
      <c r="BB907" s="62"/>
      <c r="BC907" s="62"/>
      <c r="BD907" s="62"/>
      <c r="BE907" s="62"/>
      <c r="BF907" s="62"/>
      <c r="BG907" s="62"/>
      <c r="BH907" s="62"/>
      <c r="BI907" s="62"/>
      <c r="BJ907" s="62"/>
      <c r="BK907" s="62"/>
      <c r="BL907" s="62"/>
      <c r="BM907" s="62"/>
      <c r="BN907" s="62"/>
      <c r="BO907" s="62"/>
      <c r="BP907" s="62"/>
      <c r="BQ907" s="62"/>
      <c r="BR907" s="62"/>
      <c r="BS907" s="62"/>
      <c r="BT907" s="62"/>
      <c r="BU907" s="62"/>
      <c r="BV907" s="62"/>
      <c r="BW907" s="62"/>
      <c r="BX907" s="62"/>
      <c r="BY907" s="62"/>
    </row>
    <row r="908" spans="1:77" ht="13" thickBot="1" x14ac:dyDescent="0.3">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2"/>
      <c r="AI908" s="62"/>
      <c r="AJ908" s="62"/>
      <c r="AK908" s="62"/>
      <c r="AL908" s="62"/>
      <c r="AM908" s="62"/>
      <c r="AN908" s="62"/>
      <c r="AO908" s="62"/>
      <c r="AP908" s="62"/>
      <c r="AQ908" s="62"/>
      <c r="AR908" s="62"/>
      <c r="AS908" s="62"/>
      <c r="AT908" s="62"/>
      <c r="AU908" s="62"/>
      <c r="AV908" s="62"/>
      <c r="AW908" s="62"/>
      <c r="AX908" s="62"/>
      <c r="AY908" s="62"/>
      <c r="AZ908" s="62"/>
      <c r="BA908" s="62"/>
      <c r="BB908" s="62"/>
      <c r="BC908" s="62"/>
      <c r="BD908" s="62"/>
      <c r="BE908" s="62"/>
      <c r="BF908" s="62"/>
      <c r="BG908" s="62"/>
      <c r="BH908" s="62"/>
      <c r="BI908" s="62"/>
      <c r="BJ908" s="62"/>
      <c r="BK908" s="62"/>
      <c r="BL908" s="62"/>
      <c r="BM908" s="62"/>
      <c r="BN908" s="62"/>
      <c r="BO908" s="62"/>
      <c r="BP908" s="62"/>
      <c r="BQ908" s="62"/>
      <c r="BR908" s="62"/>
      <c r="BS908" s="62"/>
      <c r="BT908" s="62"/>
      <c r="BU908" s="62"/>
      <c r="BV908" s="62"/>
      <c r="BW908" s="62"/>
      <c r="BX908" s="62"/>
      <c r="BY908" s="62"/>
    </row>
    <row r="909" spans="1:77" ht="13" thickBot="1" x14ac:dyDescent="0.3">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2"/>
      <c r="AI909" s="62"/>
      <c r="AJ909" s="62"/>
      <c r="AK909" s="62"/>
      <c r="AL909" s="62"/>
      <c r="AM909" s="62"/>
      <c r="AN909" s="62"/>
      <c r="AO909" s="62"/>
      <c r="AP909" s="62"/>
      <c r="AQ909" s="62"/>
      <c r="AR909" s="62"/>
      <c r="AS909" s="62"/>
      <c r="AT909" s="62"/>
      <c r="AU909" s="62"/>
      <c r="AV909" s="62"/>
      <c r="AW909" s="62"/>
      <c r="AX909" s="62"/>
      <c r="AY909" s="62"/>
      <c r="AZ909" s="62"/>
      <c r="BA909" s="62"/>
      <c r="BB909" s="62"/>
      <c r="BC909" s="62"/>
      <c r="BD909" s="62"/>
      <c r="BE909" s="62"/>
      <c r="BF909" s="62"/>
      <c r="BG909" s="62"/>
      <c r="BH909" s="62"/>
      <c r="BI909" s="62"/>
      <c r="BJ909" s="62"/>
      <c r="BK909" s="62"/>
      <c r="BL909" s="62"/>
      <c r="BM909" s="62"/>
      <c r="BN909" s="62"/>
      <c r="BO909" s="62"/>
      <c r="BP909" s="62"/>
      <c r="BQ909" s="62"/>
      <c r="BR909" s="62"/>
      <c r="BS909" s="62"/>
      <c r="BT909" s="62"/>
      <c r="BU909" s="62"/>
      <c r="BV909" s="62"/>
      <c r="BW909" s="62"/>
      <c r="BX909" s="62"/>
      <c r="BY909" s="62"/>
    </row>
    <row r="910" spans="1:77" ht="13" thickBot="1" x14ac:dyDescent="0.3">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2"/>
      <c r="AI910" s="62"/>
      <c r="AJ910" s="62"/>
      <c r="AK910" s="62"/>
      <c r="AL910" s="62"/>
      <c r="AM910" s="62"/>
      <c r="AN910" s="62"/>
      <c r="AO910" s="62"/>
      <c r="AP910" s="62"/>
      <c r="AQ910" s="62"/>
      <c r="AR910" s="62"/>
      <c r="AS910" s="62"/>
      <c r="AT910" s="62"/>
      <c r="AU910" s="62"/>
      <c r="AV910" s="62"/>
      <c r="AW910" s="62"/>
      <c r="AX910" s="62"/>
      <c r="AY910" s="62"/>
      <c r="AZ910" s="62"/>
      <c r="BA910" s="62"/>
      <c r="BB910" s="62"/>
      <c r="BC910" s="62"/>
      <c r="BD910" s="62"/>
      <c r="BE910" s="62"/>
      <c r="BF910" s="62"/>
      <c r="BG910" s="62"/>
      <c r="BH910" s="62"/>
      <c r="BI910" s="62"/>
      <c r="BJ910" s="62"/>
      <c r="BK910" s="62"/>
      <c r="BL910" s="62"/>
      <c r="BM910" s="62"/>
      <c r="BN910" s="62"/>
      <c r="BO910" s="62"/>
      <c r="BP910" s="62"/>
      <c r="BQ910" s="62"/>
      <c r="BR910" s="62"/>
      <c r="BS910" s="62"/>
      <c r="BT910" s="62"/>
      <c r="BU910" s="62"/>
      <c r="BV910" s="62"/>
      <c r="BW910" s="62"/>
      <c r="BX910" s="62"/>
      <c r="BY910" s="62"/>
    </row>
    <row r="911" spans="1:77" ht="13" thickBot="1" x14ac:dyDescent="0.3">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2"/>
      <c r="AI911" s="62"/>
      <c r="AJ911" s="62"/>
      <c r="AK911" s="62"/>
      <c r="AL911" s="62"/>
      <c r="AM911" s="62"/>
      <c r="AN911" s="62"/>
      <c r="AO911" s="62"/>
      <c r="AP911" s="62"/>
      <c r="AQ911" s="62"/>
      <c r="AR911" s="62"/>
      <c r="AS911" s="62"/>
      <c r="AT911" s="62"/>
      <c r="AU911" s="62"/>
      <c r="AV911" s="62"/>
      <c r="AW911" s="62"/>
      <c r="AX911" s="62"/>
      <c r="AY911" s="62"/>
      <c r="AZ911" s="62"/>
      <c r="BA911" s="62"/>
      <c r="BB911" s="62"/>
      <c r="BC911" s="62"/>
      <c r="BD911" s="62"/>
      <c r="BE911" s="62"/>
      <c r="BF911" s="62"/>
      <c r="BG911" s="62"/>
      <c r="BH911" s="62"/>
      <c r="BI911" s="62"/>
      <c r="BJ911" s="62"/>
      <c r="BK911" s="62"/>
      <c r="BL911" s="62"/>
      <c r="BM911" s="62"/>
      <c r="BN911" s="62"/>
      <c r="BO911" s="62"/>
      <c r="BP911" s="62"/>
      <c r="BQ911" s="62"/>
      <c r="BR911" s="62"/>
      <c r="BS911" s="62"/>
      <c r="BT911" s="62"/>
      <c r="BU911" s="62"/>
      <c r="BV911" s="62"/>
      <c r="BW911" s="62"/>
      <c r="BX911" s="62"/>
      <c r="BY911" s="62"/>
    </row>
    <row r="912" spans="1:77" ht="13" thickBot="1" x14ac:dyDescent="0.3">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2"/>
      <c r="AI912" s="62"/>
      <c r="AJ912" s="62"/>
      <c r="AK912" s="62"/>
      <c r="AL912" s="62"/>
      <c r="AM912" s="62"/>
      <c r="AN912" s="62"/>
      <c r="AO912" s="62"/>
      <c r="AP912" s="62"/>
      <c r="AQ912" s="62"/>
      <c r="AR912" s="62"/>
      <c r="AS912" s="62"/>
      <c r="AT912" s="62"/>
      <c r="AU912" s="62"/>
      <c r="AV912" s="62"/>
      <c r="AW912" s="62"/>
      <c r="AX912" s="62"/>
      <c r="AY912" s="62"/>
      <c r="AZ912" s="62"/>
      <c r="BA912" s="62"/>
      <c r="BB912" s="62"/>
      <c r="BC912" s="62"/>
      <c r="BD912" s="62"/>
      <c r="BE912" s="62"/>
      <c r="BF912" s="62"/>
      <c r="BG912" s="62"/>
      <c r="BH912" s="62"/>
      <c r="BI912" s="62"/>
      <c r="BJ912" s="62"/>
      <c r="BK912" s="62"/>
      <c r="BL912" s="62"/>
      <c r="BM912" s="62"/>
      <c r="BN912" s="62"/>
      <c r="BO912" s="62"/>
      <c r="BP912" s="62"/>
      <c r="BQ912" s="62"/>
      <c r="BR912" s="62"/>
      <c r="BS912" s="62"/>
      <c r="BT912" s="62"/>
      <c r="BU912" s="62"/>
      <c r="BV912" s="62"/>
      <c r="BW912" s="62"/>
      <c r="BX912" s="62"/>
      <c r="BY912" s="62"/>
    </row>
    <row r="913" spans="1:77" ht="13" thickBot="1" x14ac:dyDescent="0.3">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2"/>
      <c r="AI913" s="62"/>
      <c r="AJ913" s="62"/>
      <c r="AK913" s="62"/>
      <c r="AL913" s="62"/>
      <c r="AM913" s="62"/>
      <c r="AN913" s="62"/>
      <c r="AO913" s="62"/>
      <c r="AP913" s="62"/>
      <c r="AQ913" s="62"/>
      <c r="AR913" s="62"/>
      <c r="AS913" s="62"/>
      <c r="AT913" s="62"/>
      <c r="AU913" s="62"/>
      <c r="AV913" s="62"/>
      <c r="AW913" s="62"/>
      <c r="AX913" s="62"/>
      <c r="AY913" s="62"/>
      <c r="AZ913" s="62"/>
      <c r="BA913" s="62"/>
      <c r="BB913" s="62"/>
      <c r="BC913" s="62"/>
      <c r="BD913" s="62"/>
      <c r="BE913" s="62"/>
      <c r="BF913" s="62"/>
      <c r="BG913" s="62"/>
      <c r="BH913" s="62"/>
      <c r="BI913" s="62"/>
      <c r="BJ913" s="62"/>
      <c r="BK913" s="62"/>
      <c r="BL913" s="62"/>
      <c r="BM913" s="62"/>
      <c r="BN913" s="62"/>
      <c r="BO913" s="62"/>
      <c r="BP913" s="62"/>
      <c r="BQ913" s="62"/>
      <c r="BR913" s="62"/>
      <c r="BS913" s="62"/>
      <c r="BT913" s="62"/>
      <c r="BU913" s="62"/>
      <c r="BV913" s="62"/>
      <c r="BW913" s="62"/>
      <c r="BX913" s="62"/>
      <c r="BY913" s="62"/>
    </row>
    <row r="914" spans="1:77" ht="13" thickBot="1" x14ac:dyDescent="0.3">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2"/>
      <c r="AI914" s="62"/>
      <c r="AJ914" s="62"/>
      <c r="AK914" s="62"/>
      <c r="AL914" s="62"/>
      <c r="AM914" s="62"/>
      <c r="AN914" s="62"/>
      <c r="AO914" s="62"/>
      <c r="AP914" s="62"/>
      <c r="AQ914" s="62"/>
      <c r="AR914" s="62"/>
      <c r="AS914" s="62"/>
      <c r="AT914" s="62"/>
      <c r="AU914" s="62"/>
      <c r="AV914" s="62"/>
      <c r="AW914" s="62"/>
      <c r="AX914" s="62"/>
      <c r="AY914" s="62"/>
      <c r="AZ914" s="62"/>
      <c r="BA914" s="62"/>
      <c r="BB914" s="62"/>
      <c r="BC914" s="62"/>
      <c r="BD914" s="62"/>
      <c r="BE914" s="62"/>
      <c r="BF914" s="62"/>
      <c r="BG914" s="62"/>
      <c r="BH914" s="62"/>
      <c r="BI914" s="62"/>
      <c r="BJ914" s="62"/>
      <c r="BK914" s="62"/>
      <c r="BL914" s="62"/>
      <c r="BM914" s="62"/>
      <c r="BN914" s="62"/>
      <c r="BO914" s="62"/>
      <c r="BP914" s="62"/>
      <c r="BQ914" s="62"/>
      <c r="BR914" s="62"/>
      <c r="BS914" s="62"/>
      <c r="BT914" s="62"/>
      <c r="BU914" s="62"/>
      <c r="BV914" s="62"/>
      <c r="BW914" s="62"/>
      <c r="BX914" s="62"/>
      <c r="BY914" s="62"/>
    </row>
    <row r="915" spans="1:77" ht="13" thickBot="1" x14ac:dyDescent="0.3">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2"/>
      <c r="AI915" s="62"/>
      <c r="AJ915" s="62"/>
      <c r="AK915" s="62"/>
      <c r="AL915" s="62"/>
      <c r="AM915" s="62"/>
      <c r="AN915" s="62"/>
      <c r="AO915" s="62"/>
      <c r="AP915" s="62"/>
      <c r="AQ915" s="62"/>
      <c r="AR915" s="62"/>
      <c r="AS915" s="62"/>
      <c r="AT915" s="62"/>
      <c r="AU915" s="62"/>
      <c r="AV915" s="62"/>
      <c r="AW915" s="62"/>
      <c r="AX915" s="62"/>
      <c r="AY915" s="62"/>
      <c r="AZ915" s="62"/>
      <c r="BA915" s="62"/>
      <c r="BB915" s="62"/>
      <c r="BC915" s="62"/>
      <c r="BD915" s="62"/>
      <c r="BE915" s="62"/>
      <c r="BF915" s="62"/>
      <c r="BG915" s="62"/>
      <c r="BH915" s="62"/>
      <c r="BI915" s="62"/>
      <c r="BJ915" s="62"/>
      <c r="BK915" s="62"/>
      <c r="BL915" s="62"/>
      <c r="BM915" s="62"/>
      <c r="BN915" s="62"/>
      <c r="BO915" s="62"/>
      <c r="BP915" s="62"/>
      <c r="BQ915" s="62"/>
      <c r="BR915" s="62"/>
      <c r="BS915" s="62"/>
      <c r="BT915" s="62"/>
      <c r="BU915" s="62"/>
      <c r="BV915" s="62"/>
      <c r="BW915" s="62"/>
      <c r="BX915" s="62"/>
      <c r="BY915" s="62"/>
    </row>
    <row r="916" spans="1:77" ht="13" thickBot="1" x14ac:dyDescent="0.3">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2"/>
      <c r="AI916" s="62"/>
      <c r="AJ916" s="62"/>
      <c r="AK916" s="62"/>
      <c r="AL916" s="62"/>
      <c r="AM916" s="62"/>
      <c r="AN916" s="62"/>
      <c r="AO916" s="62"/>
      <c r="AP916" s="62"/>
      <c r="AQ916" s="62"/>
      <c r="AR916" s="62"/>
      <c r="AS916" s="62"/>
      <c r="AT916" s="62"/>
      <c r="AU916" s="62"/>
      <c r="AV916" s="62"/>
      <c r="AW916" s="62"/>
      <c r="AX916" s="62"/>
      <c r="AY916" s="62"/>
      <c r="AZ916" s="62"/>
      <c r="BA916" s="62"/>
      <c r="BB916" s="62"/>
      <c r="BC916" s="62"/>
      <c r="BD916" s="62"/>
      <c r="BE916" s="62"/>
      <c r="BF916" s="62"/>
      <c r="BG916" s="62"/>
      <c r="BH916" s="62"/>
      <c r="BI916" s="62"/>
      <c r="BJ916" s="62"/>
      <c r="BK916" s="62"/>
      <c r="BL916" s="62"/>
      <c r="BM916" s="62"/>
      <c r="BN916" s="62"/>
      <c r="BO916" s="62"/>
      <c r="BP916" s="62"/>
      <c r="BQ916" s="62"/>
      <c r="BR916" s="62"/>
      <c r="BS916" s="62"/>
      <c r="BT916" s="62"/>
      <c r="BU916" s="62"/>
      <c r="BV916" s="62"/>
      <c r="BW916" s="62"/>
      <c r="BX916" s="62"/>
      <c r="BY916" s="62"/>
    </row>
    <row r="917" spans="1:77" ht="13" thickBot="1" x14ac:dyDescent="0.3">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2"/>
      <c r="AI917" s="62"/>
      <c r="AJ917" s="62"/>
      <c r="AK917" s="62"/>
      <c r="AL917" s="62"/>
      <c r="AM917" s="62"/>
      <c r="AN917" s="62"/>
      <c r="AO917" s="62"/>
      <c r="AP917" s="62"/>
      <c r="AQ917" s="62"/>
      <c r="AR917" s="62"/>
      <c r="AS917" s="62"/>
      <c r="AT917" s="62"/>
      <c r="AU917" s="62"/>
      <c r="AV917" s="62"/>
      <c r="AW917" s="62"/>
      <c r="AX917" s="62"/>
      <c r="AY917" s="62"/>
      <c r="AZ917" s="62"/>
      <c r="BA917" s="62"/>
      <c r="BB917" s="62"/>
      <c r="BC917" s="62"/>
      <c r="BD917" s="62"/>
      <c r="BE917" s="62"/>
      <c r="BF917" s="62"/>
      <c r="BG917" s="62"/>
      <c r="BH917" s="62"/>
      <c r="BI917" s="62"/>
      <c r="BJ917" s="62"/>
      <c r="BK917" s="62"/>
      <c r="BL917" s="62"/>
      <c r="BM917" s="62"/>
      <c r="BN917" s="62"/>
      <c r="BO917" s="62"/>
      <c r="BP917" s="62"/>
      <c r="BQ917" s="62"/>
      <c r="BR917" s="62"/>
      <c r="BS917" s="62"/>
      <c r="BT917" s="62"/>
      <c r="BU917" s="62"/>
      <c r="BV917" s="62"/>
      <c r="BW917" s="62"/>
      <c r="BX917" s="62"/>
      <c r="BY917" s="62"/>
    </row>
    <row r="918" spans="1:77" ht="13" thickBot="1" x14ac:dyDescent="0.3">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2"/>
      <c r="AI918" s="62"/>
      <c r="AJ918" s="62"/>
      <c r="AK918" s="62"/>
      <c r="AL918" s="62"/>
      <c r="AM918" s="62"/>
      <c r="AN918" s="62"/>
      <c r="AO918" s="62"/>
      <c r="AP918" s="62"/>
      <c r="AQ918" s="62"/>
      <c r="AR918" s="62"/>
      <c r="AS918" s="62"/>
      <c r="AT918" s="62"/>
      <c r="AU918" s="62"/>
      <c r="AV918" s="62"/>
      <c r="AW918" s="62"/>
      <c r="AX918" s="62"/>
      <c r="AY918" s="62"/>
      <c r="AZ918" s="62"/>
      <c r="BA918" s="62"/>
      <c r="BB918" s="62"/>
      <c r="BC918" s="62"/>
      <c r="BD918" s="62"/>
      <c r="BE918" s="62"/>
      <c r="BF918" s="62"/>
      <c r="BG918" s="62"/>
      <c r="BH918" s="62"/>
      <c r="BI918" s="62"/>
      <c r="BJ918" s="62"/>
      <c r="BK918" s="62"/>
      <c r="BL918" s="62"/>
      <c r="BM918" s="62"/>
      <c r="BN918" s="62"/>
      <c r="BO918" s="62"/>
      <c r="BP918" s="62"/>
      <c r="BQ918" s="62"/>
      <c r="BR918" s="62"/>
      <c r="BS918" s="62"/>
      <c r="BT918" s="62"/>
      <c r="BU918" s="62"/>
      <c r="BV918" s="62"/>
      <c r="BW918" s="62"/>
      <c r="BX918" s="62"/>
      <c r="BY918" s="62"/>
    </row>
    <row r="919" spans="1:77" ht="13" thickBot="1" x14ac:dyDescent="0.3">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2"/>
      <c r="AI919" s="62"/>
      <c r="AJ919" s="62"/>
      <c r="AK919" s="62"/>
      <c r="AL919" s="62"/>
      <c r="AM919" s="62"/>
      <c r="AN919" s="62"/>
      <c r="AO919" s="62"/>
      <c r="AP919" s="62"/>
      <c r="AQ919" s="62"/>
      <c r="AR919" s="62"/>
      <c r="AS919" s="62"/>
      <c r="AT919" s="62"/>
      <c r="AU919" s="62"/>
      <c r="AV919" s="62"/>
      <c r="AW919" s="62"/>
      <c r="AX919" s="62"/>
      <c r="AY919" s="62"/>
      <c r="AZ919" s="62"/>
      <c r="BA919" s="62"/>
      <c r="BB919" s="62"/>
      <c r="BC919" s="62"/>
      <c r="BD919" s="62"/>
      <c r="BE919" s="62"/>
      <c r="BF919" s="62"/>
      <c r="BG919" s="62"/>
      <c r="BH919" s="62"/>
      <c r="BI919" s="62"/>
      <c r="BJ919" s="62"/>
      <c r="BK919" s="62"/>
      <c r="BL919" s="62"/>
      <c r="BM919" s="62"/>
      <c r="BN919" s="62"/>
      <c r="BO919" s="62"/>
      <c r="BP919" s="62"/>
      <c r="BQ919" s="62"/>
      <c r="BR919" s="62"/>
      <c r="BS919" s="62"/>
      <c r="BT919" s="62"/>
      <c r="BU919" s="62"/>
      <c r="BV919" s="62"/>
      <c r="BW919" s="62"/>
      <c r="BX919" s="62"/>
      <c r="BY919" s="62"/>
    </row>
    <row r="920" spans="1:77" ht="13" thickBot="1" x14ac:dyDescent="0.3">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2"/>
      <c r="AI920" s="62"/>
      <c r="AJ920" s="62"/>
      <c r="AK920" s="62"/>
      <c r="AL920" s="62"/>
      <c r="AM920" s="62"/>
      <c r="AN920" s="62"/>
      <c r="AO920" s="62"/>
      <c r="AP920" s="62"/>
      <c r="AQ920" s="62"/>
      <c r="AR920" s="62"/>
      <c r="AS920" s="62"/>
      <c r="AT920" s="62"/>
      <c r="AU920" s="62"/>
      <c r="AV920" s="62"/>
      <c r="AW920" s="62"/>
      <c r="AX920" s="62"/>
      <c r="AY920" s="62"/>
      <c r="AZ920" s="62"/>
      <c r="BA920" s="62"/>
      <c r="BB920" s="62"/>
      <c r="BC920" s="62"/>
      <c r="BD920" s="62"/>
      <c r="BE920" s="62"/>
      <c r="BF920" s="62"/>
      <c r="BG920" s="62"/>
      <c r="BH920" s="62"/>
      <c r="BI920" s="62"/>
      <c r="BJ920" s="62"/>
      <c r="BK920" s="62"/>
      <c r="BL920" s="62"/>
      <c r="BM920" s="62"/>
      <c r="BN920" s="62"/>
      <c r="BO920" s="62"/>
      <c r="BP920" s="62"/>
      <c r="BQ920" s="62"/>
      <c r="BR920" s="62"/>
      <c r="BS920" s="62"/>
      <c r="BT920" s="62"/>
      <c r="BU920" s="62"/>
      <c r="BV920" s="62"/>
      <c r="BW920" s="62"/>
      <c r="BX920" s="62"/>
      <c r="BY920" s="62"/>
    </row>
    <row r="921" spans="1:77" ht="13" thickBot="1" x14ac:dyDescent="0.3">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2"/>
      <c r="AI921" s="62"/>
      <c r="AJ921" s="62"/>
      <c r="AK921" s="62"/>
      <c r="AL921" s="62"/>
      <c r="AM921" s="62"/>
      <c r="AN921" s="62"/>
      <c r="AO921" s="62"/>
      <c r="AP921" s="62"/>
      <c r="AQ921" s="62"/>
      <c r="AR921" s="62"/>
      <c r="AS921" s="62"/>
      <c r="AT921" s="62"/>
      <c r="AU921" s="62"/>
      <c r="AV921" s="62"/>
      <c r="AW921" s="62"/>
      <c r="AX921" s="62"/>
      <c r="AY921" s="62"/>
      <c r="AZ921" s="62"/>
      <c r="BA921" s="62"/>
      <c r="BB921" s="62"/>
      <c r="BC921" s="62"/>
      <c r="BD921" s="62"/>
      <c r="BE921" s="62"/>
      <c r="BF921" s="62"/>
      <c r="BG921" s="62"/>
      <c r="BH921" s="62"/>
      <c r="BI921" s="62"/>
      <c r="BJ921" s="62"/>
      <c r="BK921" s="62"/>
      <c r="BL921" s="62"/>
      <c r="BM921" s="62"/>
      <c r="BN921" s="62"/>
      <c r="BO921" s="62"/>
      <c r="BP921" s="62"/>
      <c r="BQ921" s="62"/>
      <c r="BR921" s="62"/>
      <c r="BS921" s="62"/>
      <c r="BT921" s="62"/>
      <c r="BU921" s="62"/>
      <c r="BV921" s="62"/>
      <c r="BW921" s="62"/>
      <c r="BX921" s="62"/>
      <c r="BY921" s="62"/>
    </row>
    <row r="922" spans="1:77" ht="13" thickBot="1" x14ac:dyDescent="0.3">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2"/>
      <c r="AI922" s="62"/>
      <c r="AJ922" s="62"/>
      <c r="AK922" s="62"/>
      <c r="AL922" s="62"/>
      <c r="AM922" s="62"/>
      <c r="AN922" s="62"/>
      <c r="AO922" s="62"/>
      <c r="AP922" s="62"/>
      <c r="AQ922" s="62"/>
      <c r="AR922" s="62"/>
      <c r="AS922" s="62"/>
      <c r="AT922" s="62"/>
      <c r="AU922" s="62"/>
      <c r="AV922" s="62"/>
      <c r="AW922" s="62"/>
      <c r="AX922" s="62"/>
      <c r="AY922" s="62"/>
      <c r="AZ922" s="62"/>
      <c r="BA922" s="62"/>
      <c r="BB922" s="62"/>
      <c r="BC922" s="62"/>
      <c r="BD922" s="62"/>
      <c r="BE922" s="62"/>
      <c r="BF922" s="62"/>
      <c r="BG922" s="62"/>
      <c r="BH922" s="62"/>
      <c r="BI922" s="62"/>
      <c r="BJ922" s="62"/>
      <c r="BK922" s="62"/>
      <c r="BL922" s="62"/>
      <c r="BM922" s="62"/>
      <c r="BN922" s="62"/>
      <c r="BO922" s="62"/>
      <c r="BP922" s="62"/>
      <c r="BQ922" s="62"/>
      <c r="BR922" s="62"/>
      <c r="BS922" s="62"/>
      <c r="BT922" s="62"/>
      <c r="BU922" s="62"/>
      <c r="BV922" s="62"/>
      <c r="BW922" s="62"/>
      <c r="BX922" s="62"/>
      <c r="BY922" s="62"/>
    </row>
    <row r="923" spans="1:77" ht="13" thickBot="1" x14ac:dyDescent="0.3">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2"/>
      <c r="AI923" s="62"/>
      <c r="AJ923" s="62"/>
      <c r="AK923" s="62"/>
      <c r="AL923" s="62"/>
      <c r="AM923" s="62"/>
      <c r="AN923" s="62"/>
      <c r="AO923" s="62"/>
      <c r="AP923" s="62"/>
      <c r="AQ923" s="62"/>
      <c r="AR923" s="62"/>
      <c r="AS923" s="62"/>
      <c r="AT923" s="62"/>
      <c r="AU923" s="62"/>
      <c r="AV923" s="62"/>
      <c r="AW923" s="62"/>
      <c r="AX923" s="62"/>
      <c r="AY923" s="62"/>
      <c r="AZ923" s="62"/>
      <c r="BA923" s="62"/>
      <c r="BB923" s="62"/>
      <c r="BC923" s="62"/>
      <c r="BD923" s="62"/>
      <c r="BE923" s="62"/>
      <c r="BF923" s="62"/>
      <c r="BG923" s="62"/>
      <c r="BH923" s="62"/>
      <c r="BI923" s="62"/>
      <c r="BJ923" s="62"/>
      <c r="BK923" s="62"/>
      <c r="BL923" s="62"/>
      <c r="BM923" s="62"/>
      <c r="BN923" s="62"/>
      <c r="BO923" s="62"/>
      <c r="BP923" s="62"/>
      <c r="BQ923" s="62"/>
      <c r="BR923" s="62"/>
      <c r="BS923" s="62"/>
      <c r="BT923" s="62"/>
      <c r="BU923" s="62"/>
      <c r="BV923" s="62"/>
      <c r="BW923" s="62"/>
      <c r="BX923" s="62"/>
      <c r="BY923" s="62"/>
    </row>
    <row r="924" spans="1:77" ht="13" thickBot="1" x14ac:dyDescent="0.3">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2"/>
      <c r="AI924" s="62"/>
      <c r="AJ924" s="62"/>
      <c r="AK924" s="62"/>
      <c r="AL924" s="62"/>
      <c r="AM924" s="62"/>
      <c r="AN924" s="62"/>
      <c r="AO924" s="62"/>
      <c r="AP924" s="62"/>
      <c r="AQ924" s="62"/>
      <c r="AR924" s="62"/>
      <c r="AS924" s="62"/>
      <c r="AT924" s="62"/>
      <c r="AU924" s="62"/>
      <c r="AV924" s="62"/>
      <c r="AW924" s="62"/>
      <c r="AX924" s="62"/>
      <c r="AY924" s="62"/>
      <c r="AZ924" s="62"/>
      <c r="BA924" s="62"/>
      <c r="BB924" s="62"/>
      <c r="BC924" s="62"/>
      <c r="BD924" s="62"/>
      <c r="BE924" s="62"/>
      <c r="BF924" s="62"/>
      <c r="BG924" s="62"/>
      <c r="BH924" s="62"/>
      <c r="BI924" s="62"/>
      <c r="BJ924" s="62"/>
      <c r="BK924" s="62"/>
      <c r="BL924" s="62"/>
      <c r="BM924" s="62"/>
      <c r="BN924" s="62"/>
      <c r="BO924" s="62"/>
      <c r="BP924" s="62"/>
      <c r="BQ924" s="62"/>
      <c r="BR924" s="62"/>
      <c r="BS924" s="62"/>
      <c r="BT924" s="62"/>
      <c r="BU924" s="62"/>
      <c r="BV924" s="62"/>
      <c r="BW924" s="62"/>
      <c r="BX924" s="62"/>
      <c r="BY924" s="62"/>
    </row>
    <row r="925" spans="1:77" ht="13" thickBot="1" x14ac:dyDescent="0.3">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2"/>
      <c r="AI925" s="62"/>
      <c r="AJ925" s="62"/>
      <c r="AK925" s="62"/>
      <c r="AL925" s="62"/>
      <c r="AM925" s="62"/>
      <c r="AN925" s="62"/>
      <c r="AO925" s="62"/>
      <c r="AP925" s="62"/>
      <c r="AQ925" s="62"/>
      <c r="AR925" s="62"/>
      <c r="AS925" s="62"/>
      <c r="AT925" s="62"/>
      <c r="AU925" s="62"/>
      <c r="AV925" s="62"/>
      <c r="AW925" s="62"/>
      <c r="AX925" s="62"/>
      <c r="AY925" s="62"/>
      <c r="AZ925" s="62"/>
      <c r="BA925" s="62"/>
      <c r="BB925" s="62"/>
      <c r="BC925" s="62"/>
      <c r="BD925" s="62"/>
      <c r="BE925" s="62"/>
      <c r="BF925" s="62"/>
      <c r="BG925" s="62"/>
      <c r="BH925" s="62"/>
      <c r="BI925" s="62"/>
      <c r="BJ925" s="62"/>
      <c r="BK925" s="62"/>
      <c r="BL925" s="62"/>
      <c r="BM925" s="62"/>
      <c r="BN925" s="62"/>
      <c r="BO925" s="62"/>
      <c r="BP925" s="62"/>
      <c r="BQ925" s="62"/>
      <c r="BR925" s="62"/>
      <c r="BS925" s="62"/>
      <c r="BT925" s="62"/>
      <c r="BU925" s="62"/>
      <c r="BV925" s="62"/>
      <c r="BW925" s="62"/>
      <c r="BX925" s="62"/>
      <c r="BY925" s="62"/>
    </row>
    <row r="926" spans="1:77" ht="13" thickBot="1" x14ac:dyDescent="0.3">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2"/>
      <c r="AI926" s="62"/>
      <c r="AJ926" s="62"/>
      <c r="AK926" s="62"/>
      <c r="AL926" s="62"/>
      <c r="AM926" s="62"/>
      <c r="AN926" s="62"/>
      <c r="AO926" s="62"/>
      <c r="AP926" s="62"/>
      <c r="AQ926" s="62"/>
      <c r="AR926" s="62"/>
      <c r="AS926" s="62"/>
      <c r="AT926" s="62"/>
      <c r="AU926" s="62"/>
      <c r="AV926" s="62"/>
      <c r="AW926" s="62"/>
      <c r="AX926" s="62"/>
      <c r="AY926" s="62"/>
      <c r="AZ926" s="62"/>
      <c r="BA926" s="62"/>
      <c r="BB926" s="62"/>
      <c r="BC926" s="62"/>
      <c r="BD926" s="62"/>
      <c r="BE926" s="62"/>
      <c r="BF926" s="62"/>
      <c r="BG926" s="62"/>
      <c r="BH926" s="62"/>
      <c r="BI926" s="62"/>
      <c r="BJ926" s="62"/>
      <c r="BK926" s="62"/>
      <c r="BL926" s="62"/>
      <c r="BM926" s="62"/>
      <c r="BN926" s="62"/>
      <c r="BO926" s="62"/>
      <c r="BP926" s="62"/>
      <c r="BQ926" s="62"/>
      <c r="BR926" s="62"/>
      <c r="BS926" s="62"/>
      <c r="BT926" s="62"/>
      <c r="BU926" s="62"/>
      <c r="BV926" s="62"/>
      <c r="BW926" s="62"/>
      <c r="BX926" s="62"/>
      <c r="BY926" s="62"/>
    </row>
    <row r="927" spans="1:77" ht="13" thickBot="1" x14ac:dyDescent="0.3">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2"/>
      <c r="AI927" s="62"/>
      <c r="AJ927" s="62"/>
      <c r="AK927" s="62"/>
      <c r="AL927" s="62"/>
      <c r="AM927" s="62"/>
      <c r="AN927" s="62"/>
      <c r="AO927" s="62"/>
      <c r="AP927" s="62"/>
      <c r="AQ927" s="62"/>
      <c r="AR927" s="62"/>
      <c r="AS927" s="62"/>
      <c r="AT927" s="62"/>
      <c r="AU927" s="62"/>
      <c r="AV927" s="62"/>
      <c r="AW927" s="62"/>
      <c r="AX927" s="62"/>
      <c r="AY927" s="62"/>
      <c r="AZ927" s="62"/>
      <c r="BA927" s="62"/>
      <c r="BB927" s="62"/>
      <c r="BC927" s="62"/>
      <c r="BD927" s="62"/>
      <c r="BE927" s="62"/>
      <c r="BF927" s="62"/>
      <c r="BG927" s="62"/>
      <c r="BH927" s="62"/>
      <c r="BI927" s="62"/>
      <c r="BJ927" s="62"/>
      <c r="BK927" s="62"/>
      <c r="BL927" s="62"/>
      <c r="BM927" s="62"/>
      <c r="BN927" s="62"/>
      <c r="BO927" s="62"/>
      <c r="BP927" s="62"/>
      <c r="BQ927" s="62"/>
      <c r="BR927" s="62"/>
      <c r="BS927" s="62"/>
      <c r="BT927" s="62"/>
      <c r="BU927" s="62"/>
      <c r="BV927" s="62"/>
      <c r="BW927" s="62"/>
      <c r="BX927" s="62"/>
      <c r="BY927" s="62"/>
    </row>
    <row r="928" spans="1:77" ht="13" thickBot="1" x14ac:dyDescent="0.3">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2"/>
      <c r="AI928" s="62"/>
      <c r="AJ928" s="62"/>
      <c r="AK928" s="62"/>
      <c r="AL928" s="62"/>
      <c r="AM928" s="62"/>
      <c r="AN928" s="62"/>
      <c r="AO928" s="62"/>
      <c r="AP928" s="62"/>
      <c r="AQ928" s="62"/>
      <c r="AR928" s="62"/>
      <c r="AS928" s="62"/>
      <c r="AT928" s="62"/>
      <c r="AU928" s="62"/>
      <c r="AV928" s="62"/>
      <c r="AW928" s="62"/>
      <c r="AX928" s="62"/>
      <c r="AY928" s="62"/>
      <c r="AZ928" s="62"/>
      <c r="BA928" s="62"/>
      <c r="BB928" s="62"/>
      <c r="BC928" s="62"/>
      <c r="BD928" s="62"/>
      <c r="BE928" s="62"/>
      <c r="BF928" s="62"/>
      <c r="BG928" s="62"/>
      <c r="BH928" s="62"/>
      <c r="BI928" s="62"/>
      <c r="BJ928" s="62"/>
      <c r="BK928" s="62"/>
      <c r="BL928" s="62"/>
      <c r="BM928" s="62"/>
      <c r="BN928" s="62"/>
      <c r="BO928" s="62"/>
      <c r="BP928" s="62"/>
      <c r="BQ928" s="62"/>
      <c r="BR928" s="62"/>
      <c r="BS928" s="62"/>
      <c r="BT928" s="62"/>
      <c r="BU928" s="62"/>
      <c r="BV928" s="62"/>
      <c r="BW928" s="62"/>
      <c r="BX928" s="62"/>
      <c r="BY928" s="62"/>
    </row>
    <row r="929" spans="1:77" ht="13" thickBot="1" x14ac:dyDescent="0.3">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2"/>
      <c r="AI929" s="62"/>
      <c r="AJ929" s="62"/>
      <c r="AK929" s="62"/>
      <c r="AL929" s="62"/>
      <c r="AM929" s="62"/>
      <c r="AN929" s="62"/>
      <c r="AO929" s="62"/>
      <c r="AP929" s="62"/>
      <c r="AQ929" s="62"/>
      <c r="AR929" s="62"/>
      <c r="AS929" s="62"/>
      <c r="AT929" s="62"/>
      <c r="AU929" s="62"/>
      <c r="AV929" s="62"/>
      <c r="AW929" s="62"/>
      <c r="AX929" s="62"/>
      <c r="AY929" s="62"/>
      <c r="AZ929" s="62"/>
      <c r="BA929" s="62"/>
      <c r="BB929" s="62"/>
      <c r="BC929" s="62"/>
      <c r="BD929" s="62"/>
      <c r="BE929" s="62"/>
      <c r="BF929" s="62"/>
      <c r="BG929" s="62"/>
      <c r="BH929" s="62"/>
      <c r="BI929" s="62"/>
      <c r="BJ929" s="62"/>
      <c r="BK929" s="62"/>
      <c r="BL929" s="62"/>
      <c r="BM929" s="62"/>
      <c r="BN929" s="62"/>
      <c r="BO929" s="62"/>
      <c r="BP929" s="62"/>
      <c r="BQ929" s="62"/>
      <c r="BR929" s="62"/>
      <c r="BS929" s="62"/>
      <c r="BT929" s="62"/>
      <c r="BU929" s="62"/>
      <c r="BV929" s="62"/>
      <c r="BW929" s="62"/>
      <c r="BX929" s="62"/>
      <c r="BY929" s="62"/>
    </row>
    <row r="930" spans="1:77" ht="13" thickBot="1" x14ac:dyDescent="0.3">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2"/>
      <c r="AI930" s="62"/>
      <c r="AJ930" s="62"/>
      <c r="AK930" s="62"/>
      <c r="AL930" s="62"/>
      <c r="AM930" s="62"/>
      <c r="AN930" s="62"/>
      <c r="AO930" s="62"/>
      <c r="AP930" s="62"/>
      <c r="AQ930" s="62"/>
      <c r="AR930" s="62"/>
      <c r="AS930" s="62"/>
      <c r="AT930" s="62"/>
      <c r="AU930" s="62"/>
      <c r="AV930" s="62"/>
      <c r="AW930" s="62"/>
      <c r="AX930" s="62"/>
      <c r="AY930" s="62"/>
      <c r="AZ930" s="62"/>
      <c r="BA930" s="62"/>
      <c r="BB930" s="62"/>
      <c r="BC930" s="62"/>
      <c r="BD930" s="62"/>
      <c r="BE930" s="62"/>
      <c r="BF930" s="62"/>
      <c r="BG930" s="62"/>
      <c r="BH930" s="62"/>
      <c r="BI930" s="62"/>
      <c r="BJ930" s="62"/>
      <c r="BK930" s="62"/>
      <c r="BL930" s="62"/>
      <c r="BM930" s="62"/>
      <c r="BN930" s="62"/>
      <c r="BO930" s="62"/>
      <c r="BP930" s="62"/>
      <c r="BQ930" s="62"/>
      <c r="BR930" s="62"/>
      <c r="BS930" s="62"/>
      <c r="BT930" s="62"/>
      <c r="BU930" s="62"/>
      <c r="BV930" s="62"/>
      <c r="BW930" s="62"/>
      <c r="BX930" s="62"/>
      <c r="BY930" s="62"/>
    </row>
    <row r="931" spans="1:77" ht="13" thickBot="1" x14ac:dyDescent="0.3">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2"/>
      <c r="AI931" s="62"/>
      <c r="AJ931" s="62"/>
      <c r="AK931" s="62"/>
      <c r="AL931" s="62"/>
      <c r="AM931" s="62"/>
      <c r="AN931" s="62"/>
      <c r="AO931" s="62"/>
      <c r="AP931" s="62"/>
      <c r="AQ931" s="62"/>
      <c r="AR931" s="62"/>
      <c r="AS931" s="62"/>
      <c r="AT931" s="62"/>
      <c r="AU931" s="62"/>
      <c r="AV931" s="62"/>
      <c r="AW931" s="62"/>
      <c r="AX931" s="62"/>
      <c r="AY931" s="62"/>
      <c r="AZ931" s="62"/>
      <c r="BA931" s="62"/>
      <c r="BB931" s="62"/>
      <c r="BC931" s="62"/>
      <c r="BD931" s="62"/>
      <c r="BE931" s="62"/>
      <c r="BF931" s="62"/>
      <c r="BG931" s="62"/>
      <c r="BH931" s="62"/>
      <c r="BI931" s="62"/>
      <c r="BJ931" s="62"/>
      <c r="BK931" s="62"/>
      <c r="BL931" s="62"/>
      <c r="BM931" s="62"/>
      <c r="BN931" s="62"/>
      <c r="BO931" s="62"/>
      <c r="BP931" s="62"/>
      <c r="BQ931" s="62"/>
      <c r="BR931" s="62"/>
      <c r="BS931" s="62"/>
      <c r="BT931" s="62"/>
      <c r="BU931" s="62"/>
      <c r="BV931" s="62"/>
      <c r="BW931" s="62"/>
      <c r="BX931" s="62"/>
      <c r="BY931" s="62"/>
    </row>
    <row r="932" spans="1:77" ht="13" thickBot="1" x14ac:dyDescent="0.3">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2"/>
      <c r="AI932" s="62"/>
      <c r="AJ932" s="62"/>
      <c r="AK932" s="62"/>
      <c r="AL932" s="62"/>
      <c r="AM932" s="62"/>
      <c r="AN932" s="62"/>
      <c r="AO932" s="62"/>
      <c r="AP932" s="62"/>
      <c r="AQ932" s="62"/>
      <c r="AR932" s="62"/>
      <c r="AS932" s="62"/>
      <c r="AT932" s="62"/>
      <c r="AU932" s="62"/>
      <c r="AV932" s="62"/>
      <c r="AW932" s="62"/>
      <c r="AX932" s="62"/>
      <c r="AY932" s="62"/>
      <c r="AZ932" s="62"/>
      <c r="BA932" s="62"/>
      <c r="BB932" s="62"/>
      <c r="BC932" s="62"/>
      <c r="BD932" s="62"/>
      <c r="BE932" s="62"/>
      <c r="BF932" s="62"/>
      <c r="BG932" s="62"/>
      <c r="BH932" s="62"/>
      <c r="BI932" s="62"/>
      <c r="BJ932" s="62"/>
      <c r="BK932" s="62"/>
      <c r="BL932" s="62"/>
      <c r="BM932" s="62"/>
      <c r="BN932" s="62"/>
      <c r="BO932" s="62"/>
      <c r="BP932" s="62"/>
      <c r="BQ932" s="62"/>
      <c r="BR932" s="62"/>
      <c r="BS932" s="62"/>
      <c r="BT932" s="62"/>
      <c r="BU932" s="62"/>
      <c r="BV932" s="62"/>
      <c r="BW932" s="62"/>
      <c r="BX932" s="62"/>
      <c r="BY932" s="62"/>
    </row>
    <row r="933" spans="1:77" ht="13" thickBot="1" x14ac:dyDescent="0.3">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2"/>
      <c r="AI933" s="62"/>
      <c r="AJ933" s="62"/>
      <c r="AK933" s="62"/>
      <c r="AL933" s="62"/>
      <c r="AM933" s="62"/>
      <c r="AN933" s="62"/>
      <c r="AO933" s="62"/>
      <c r="AP933" s="62"/>
      <c r="AQ933" s="62"/>
      <c r="AR933" s="62"/>
      <c r="AS933" s="62"/>
      <c r="AT933" s="62"/>
      <c r="AU933" s="62"/>
      <c r="AV933" s="62"/>
      <c r="AW933" s="62"/>
      <c r="AX933" s="62"/>
      <c r="AY933" s="62"/>
      <c r="AZ933" s="62"/>
      <c r="BA933" s="62"/>
      <c r="BB933" s="62"/>
      <c r="BC933" s="62"/>
      <c r="BD933" s="62"/>
      <c r="BE933" s="62"/>
      <c r="BF933" s="62"/>
      <c r="BG933" s="62"/>
      <c r="BH933" s="62"/>
      <c r="BI933" s="62"/>
      <c r="BJ933" s="62"/>
      <c r="BK933" s="62"/>
      <c r="BL933" s="62"/>
      <c r="BM933" s="62"/>
      <c r="BN933" s="62"/>
      <c r="BO933" s="62"/>
      <c r="BP933" s="62"/>
      <c r="BQ933" s="62"/>
      <c r="BR933" s="62"/>
      <c r="BS933" s="62"/>
      <c r="BT933" s="62"/>
      <c r="BU933" s="62"/>
      <c r="BV933" s="62"/>
      <c r="BW933" s="62"/>
      <c r="BX933" s="62"/>
      <c r="BY933" s="62"/>
    </row>
    <row r="934" spans="1:77" ht="13" thickBot="1" x14ac:dyDescent="0.3">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2"/>
      <c r="AI934" s="62"/>
      <c r="AJ934" s="62"/>
      <c r="AK934" s="62"/>
      <c r="AL934" s="62"/>
      <c r="AM934" s="62"/>
      <c r="AN934" s="62"/>
      <c r="AO934" s="62"/>
      <c r="AP934" s="62"/>
      <c r="AQ934" s="62"/>
      <c r="AR934" s="62"/>
      <c r="AS934" s="62"/>
      <c r="AT934" s="62"/>
      <c r="AU934" s="62"/>
      <c r="AV934" s="62"/>
      <c r="AW934" s="62"/>
      <c r="AX934" s="62"/>
      <c r="AY934" s="62"/>
      <c r="AZ934" s="62"/>
      <c r="BA934" s="62"/>
      <c r="BB934" s="62"/>
      <c r="BC934" s="62"/>
      <c r="BD934" s="62"/>
      <c r="BE934" s="62"/>
      <c r="BF934" s="62"/>
      <c r="BG934" s="62"/>
      <c r="BH934" s="62"/>
      <c r="BI934" s="62"/>
      <c r="BJ934" s="62"/>
      <c r="BK934" s="62"/>
      <c r="BL934" s="62"/>
      <c r="BM934" s="62"/>
      <c r="BN934" s="62"/>
      <c r="BO934" s="62"/>
      <c r="BP934" s="62"/>
      <c r="BQ934" s="62"/>
      <c r="BR934" s="62"/>
      <c r="BS934" s="62"/>
      <c r="BT934" s="62"/>
      <c r="BU934" s="62"/>
      <c r="BV934" s="62"/>
      <c r="BW934" s="62"/>
      <c r="BX934" s="62"/>
      <c r="BY934" s="62"/>
    </row>
    <row r="935" spans="1:77" ht="13" thickBot="1" x14ac:dyDescent="0.3">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2"/>
      <c r="AI935" s="62"/>
      <c r="AJ935" s="62"/>
      <c r="AK935" s="62"/>
      <c r="AL935" s="62"/>
      <c r="AM935" s="62"/>
      <c r="AN935" s="62"/>
      <c r="AO935" s="62"/>
      <c r="AP935" s="62"/>
      <c r="AQ935" s="62"/>
      <c r="AR935" s="62"/>
      <c r="AS935" s="62"/>
      <c r="AT935" s="62"/>
      <c r="AU935" s="62"/>
      <c r="AV935" s="62"/>
      <c r="AW935" s="62"/>
      <c r="AX935" s="62"/>
      <c r="AY935" s="62"/>
      <c r="AZ935" s="62"/>
      <c r="BA935" s="62"/>
      <c r="BB935" s="62"/>
      <c r="BC935" s="62"/>
      <c r="BD935" s="62"/>
      <c r="BE935" s="62"/>
      <c r="BF935" s="62"/>
      <c r="BG935" s="62"/>
      <c r="BH935" s="62"/>
      <c r="BI935" s="62"/>
      <c r="BJ935" s="62"/>
      <c r="BK935" s="62"/>
      <c r="BL935" s="62"/>
      <c r="BM935" s="62"/>
      <c r="BN935" s="62"/>
      <c r="BO935" s="62"/>
      <c r="BP935" s="62"/>
      <c r="BQ935" s="62"/>
      <c r="BR935" s="62"/>
      <c r="BS935" s="62"/>
      <c r="BT935" s="62"/>
      <c r="BU935" s="62"/>
      <c r="BV935" s="62"/>
      <c r="BW935" s="62"/>
      <c r="BX935" s="62"/>
      <c r="BY935" s="62"/>
    </row>
    <row r="936" spans="1:77" ht="13" thickBot="1" x14ac:dyDescent="0.3">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2"/>
      <c r="AI936" s="62"/>
      <c r="AJ936" s="62"/>
      <c r="AK936" s="62"/>
      <c r="AL936" s="62"/>
      <c r="AM936" s="62"/>
      <c r="AN936" s="62"/>
      <c r="AO936" s="62"/>
      <c r="AP936" s="62"/>
      <c r="AQ936" s="62"/>
      <c r="AR936" s="62"/>
      <c r="AS936" s="62"/>
      <c r="AT936" s="62"/>
      <c r="AU936" s="62"/>
      <c r="AV936" s="62"/>
      <c r="AW936" s="62"/>
      <c r="AX936" s="62"/>
      <c r="AY936" s="62"/>
      <c r="AZ936" s="62"/>
      <c r="BA936" s="62"/>
      <c r="BB936" s="62"/>
      <c r="BC936" s="62"/>
      <c r="BD936" s="62"/>
      <c r="BE936" s="62"/>
      <c r="BF936" s="62"/>
      <c r="BG936" s="62"/>
      <c r="BH936" s="62"/>
      <c r="BI936" s="62"/>
      <c r="BJ936" s="62"/>
      <c r="BK936" s="62"/>
      <c r="BL936" s="62"/>
      <c r="BM936" s="62"/>
      <c r="BN936" s="62"/>
      <c r="BO936" s="62"/>
      <c r="BP936" s="62"/>
      <c r="BQ936" s="62"/>
      <c r="BR936" s="62"/>
      <c r="BS936" s="62"/>
      <c r="BT936" s="62"/>
      <c r="BU936" s="62"/>
      <c r="BV936" s="62"/>
      <c r="BW936" s="62"/>
      <c r="BX936" s="62"/>
      <c r="BY936" s="62"/>
    </row>
    <row r="937" spans="1:77" ht="13" thickBot="1" x14ac:dyDescent="0.3">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c r="AR937" s="62"/>
      <c r="AS937" s="62"/>
      <c r="AT937" s="62"/>
      <c r="AU937" s="62"/>
      <c r="AV937" s="62"/>
      <c r="AW937" s="62"/>
      <c r="AX937" s="62"/>
      <c r="AY937" s="62"/>
      <c r="AZ937" s="62"/>
      <c r="BA937" s="62"/>
      <c r="BB937" s="62"/>
      <c r="BC937" s="62"/>
      <c r="BD937" s="62"/>
      <c r="BE937" s="62"/>
      <c r="BF937" s="62"/>
      <c r="BG937" s="62"/>
      <c r="BH937" s="62"/>
      <c r="BI937" s="62"/>
      <c r="BJ937" s="62"/>
      <c r="BK937" s="62"/>
      <c r="BL937" s="62"/>
      <c r="BM937" s="62"/>
      <c r="BN937" s="62"/>
      <c r="BO937" s="62"/>
      <c r="BP937" s="62"/>
      <c r="BQ937" s="62"/>
      <c r="BR937" s="62"/>
      <c r="BS937" s="62"/>
      <c r="BT937" s="62"/>
      <c r="BU937" s="62"/>
      <c r="BV937" s="62"/>
      <c r="BW937" s="62"/>
      <c r="BX937" s="62"/>
      <c r="BY937" s="62"/>
    </row>
    <row r="938" spans="1:77" ht="13" thickBot="1" x14ac:dyDescent="0.3">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2"/>
      <c r="AI938" s="62"/>
      <c r="AJ938" s="62"/>
      <c r="AK938" s="62"/>
      <c r="AL938" s="62"/>
      <c r="AM938" s="62"/>
      <c r="AN938" s="62"/>
      <c r="AO938" s="62"/>
      <c r="AP938" s="62"/>
      <c r="AQ938" s="62"/>
      <c r="AR938" s="62"/>
      <c r="AS938" s="62"/>
      <c r="AT938" s="62"/>
      <c r="AU938" s="62"/>
      <c r="AV938" s="62"/>
      <c r="AW938" s="62"/>
      <c r="AX938" s="62"/>
      <c r="AY938" s="62"/>
      <c r="AZ938" s="62"/>
      <c r="BA938" s="62"/>
      <c r="BB938" s="62"/>
      <c r="BC938" s="62"/>
      <c r="BD938" s="62"/>
      <c r="BE938" s="62"/>
      <c r="BF938" s="62"/>
      <c r="BG938" s="62"/>
      <c r="BH938" s="62"/>
      <c r="BI938" s="62"/>
      <c r="BJ938" s="62"/>
      <c r="BK938" s="62"/>
      <c r="BL938" s="62"/>
      <c r="BM938" s="62"/>
      <c r="BN938" s="62"/>
      <c r="BO938" s="62"/>
      <c r="BP938" s="62"/>
      <c r="BQ938" s="62"/>
      <c r="BR938" s="62"/>
      <c r="BS938" s="62"/>
      <c r="BT938" s="62"/>
      <c r="BU938" s="62"/>
      <c r="BV938" s="62"/>
      <c r="BW938" s="62"/>
      <c r="BX938" s="62"/>
      <c r="BY938" s="62"/>
    </row>
    <row r="939" spans="1:77" ht="13" thickBot="1" x14ac:dyDescent="0.3">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2"/>
      <c r="AI939" s="62"/>
      <c r="AJ939" s="62"/>
      <c r="AK939" s="62"/>
      <c r="AL939" s="62"/>
      <c r="AM939" s="62"/>
      <c r="AN939" s="62"/>
      <c r="AO939" s="62"/>
      <c r="AP939" s="62"/>
      <c r="AQ939" s="62"/>
      <c r="AR939" s="62"/>
      <c r="AS939" s="62"/>
      <c r="AT939" s="62"/>
      <c r="AU939" s="62"/>
      <c r="AV939" s="62"/>
      <c r="AW939" s="62"/>
      <c r="AX939" s="62"/>
      <c r="AY939" s="62"/>
      <c r="AZ939" s="62"/>
      <c r="BA939" s="62"/>
      <c r="BB939" s="62"/>
      <c r="BC939" s="62"/>
      <c r="BD939" s="62"/>
      <c r="BE939" s="62"/>
      <c r="BF939" s="62"/>
      <c r="BG939" s="62"/>
      <c r="BH939" s="62"/>
      <c r="BI939" s="62"/>
      <c r="BJ939" s="62"/>
      <c r="BK939" s="62"/>
      <c r="BL939" s="62"/>
      <c r="BM939" s="62"/>
      <c r="BN939" s="62"/>
      <c r="BO939" s="62"/>
      <c r="BP939" s="62"/>
      <c r="BQ939" s="62"/>
      <c r="BR939" s="62"/>
      <c r="BS939" s="62"/>
      <c r="BT939" s="62"/>
      <c r="BU939" s="62"/>
      <c r="BV939" s="62"/>
      <c r="BW939" s="62"/>
      <c r="BX939" s="62"/>
      <c r="BY939" s="62"/>
    </row>
    <row r="940" spans="1:77" ht="13" thickBot="1" x14ac:dyDescent="0.3">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2"/>
      <c r="AI940" s="62"/>
      <c r="AJ940" s="62"/>
      <c r="AK940" s="62"/>
      <c r="AL940" s="62"/>
      <c r="AM940" s="62"/>
      <c r="AN940" s="62"/>
      <c r="AO940" s="62"/>
      <c r="AP940" s="62"/>
      <c r="AQ940" s="62"/>
      <c r="AR940" s="62"/>
      <c r="AS940" s="62"/>
      <c r="AT940" s="62"/>
      <c r="AU940" s="62"/>
      <c r="AV940" s="62"/>
      <c r="AW940" s="62"/>
      <c r="AX940" s="62"/>
      <c r="AY940" s="62"/>
      <c r="AZ940" s="62"/>
      <c r="BA940" s="62"/>
      <c r="BB940" s="62"/>
      <c r="BC940" s="62"/>
      <c r="BD940" s="62"/>
      <c r="BE940" s="62"/>
      <c r="BF940" s="62"/>
      <c r="BG940" s="62"/>
      <c r="BH940" s="62"/>
      <c r="BI940" s="62"/>
      <c r="BJ940" s="62"/>
      <c r="BK940" s="62"/>
      <c r="BL940" s="62"/>
      <c r="BM940" s="62"/>
      <c r="BN940" s="62"/>
      <c r="BO940" s="62"/>
      <c r="BP940" s="62"/>
      <c r="BQ940" s="62"/>
      <c r="BR940" s="62"/>
      <c r="BS940" s="62"/>
      <c r="BT940" s="62"/>
      <c r="BU940" s="62"/>
      <c r="BV940" s="62"/>
      <c r="BW940" s="62"/>
      <c r="BX940" s="62"/>
      <c r="BY940" s="62"/>
    </row>
    <row r="941" spans="1:77" ht="13" thickBot="1" x14ac:dyDescent="0.3">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2"/>
      <c r="AI941" s="62"/>
      <c r="AJ941" s="62"/>
      <c r="AK941" s="62"/>
      <c r="AL941" s="62"/>
      <c r="AM941" s="62"/>
      <c r="AN941" s="62"/>
      <c r="AO941" s="62"/>
      <c r="AP941" s="62"/>
      <c r="AQ941" s="62"/>
      <c r="AR941" s="62"/>
      <c r="AS941" s="62"/>
      <c r="AT941" s="62"/>
      <c r="AU941" s="62"/>
      <c r="AV941" s="62"/>
      <c r="AW941" s="62"/>
      <c r="AX941" s="62"/>
      <c r="AY941" s="62"/>
      <c r="AZ941" s="62"/>
      <c r="BA941" s="62"/>
      <c r="BB941" s="62"/>
      <c r="BC941" s="62"/>
      <c r="BD941" s="62"/>
      <c r="BE941" s="62"/>
      <c r="BF941" s="62"/>
      <c r="BG941" s="62"/>
      <c r="BH941" s="62"/>
      <c r="BI941" s="62"/>
      <c r="BJ941" s="62"/>
      <c r="BK941" s="62"/>
      <c r="BL941" s="62"/>
      <c r="BM941" s="62"/>
      <c r="BN941" s="62"/>
      <c r="BO941" s="62"/>
      <c r="BP941" s="62"/>
      <c r="BQ941" s="62"/>
      <c r="BR941" s="62"/>
      <c r="BS941" s="62"/>
      <c r="BT941" s="62"/>
      <c r="BU941" s="62"/>
      <c r="BV941" s="62"/>
      <c r="BW941" s="62"/>
      <c r="BX941" s="62"/>
      <c r="BY941" s="62"/>
    </row>
    <row r="942" spans="1:77" ht="13" thickBot="1" x14ac:dyDescent="0.3">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2"/>
      <c r="AI942" s="62"/>
      <c r="AJ942" s="62"/>
      <c r="AK942" s="62"/>
      <c r="AL942" s="62"/>
      <c r="AM942" s="62"/>
      <c r="AN942" s="62"/>
      <c r="AO942" s="62"/>
      <c r="AP942" s="62"/>
      <c r="AQ942" s="62"/>
      <c r="AR942" s="62"/>
      <c r="AS942" s="62"/>
      <c r="AT942" s="62"/>
      <c r="AU942" s="62"/>
      <c r="AV942" s="62"/>
      <c r="AW942" s="62"/>
      <c r="AX942" s="62"/>
      <c r="AY942" s="62"/>
      <c r="AZ942" s="62"/>
      <c r="BA942" s="62"/>
      <c r="BB942" s="62"/>
      <c r="BC942" s="62"/>
      <c r="BD942" s="62"/>
      <c r="BE942" s="62"/>
      <c r="BF942" s="62"/>
      <c r="BG942" s="62"/>
      <c r="BH942" s="62"/>
      <c r="BI942" s="62"/>
      <c r="BJ942" s="62"/>
      <c r="BK942" s="62"/>
      <c r="BL942" s="62"/>
      <c r="BM942" s="62"/>
      <c r="BN942" s="62"/>
      <c r="BO942" s="62"/>
      <c r="BP942" s="62"/>
      <c r="BQ942" s="62"/>
      <c r="BR942" s="62"/>
      <c r="BS942" s="62"/>
      <c r="BT942" s="62"/>
      <c r="BU942" s="62"/>
      <c r="BV942" s="62"/>
      <c r="BW942" s="62"/>
      <c r="BX942" s="62"/>
      <c r="BY942" s="62"/>
    </row>
    <row r="943" spans="1:77" ht="13" thickBot="1" x14ac:dyDescent="0.3">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2"/>
      <c r="AI943" s="62"/>
      <c r="AJ943" s="62"/>
      <c r="AK943" s="62"/>
      <c r="AL943" s="62"/>
      <c r="AM943" s="62"/>
      <c r="AN943" s="62"/>
      <c r="AO943" s="62"/>
      <c r="AP943" s="62"/>
      <c r="AQ943" s="62"/>
      <c r="AR943" s="62"/>
      <c r="AS943" s="62"/>
      <c r="AT943" s="62"/>
      <c r="AU943" s="62"/>
      <c r="AV943" s="62"/>
      <c r="AW943" s="62"/>
      <c r="AX943" s="62"/>
      <c r="AY943" s="62"/>
      <c r="AZ943" s="62"/>
      <c r="BA943" s="62"/>
      <c r="BB943" s="62"/>
      <c r="BC943" s="62"/>
      <c r="BD943" s="62"/>
      <c r="BE943" s="62"/>
      <c r="BF943" s="62"/>
      <c r="BG943" s="62"/>
      <c r="BH943" s="62"/>
      <c r="BI943" s="62"/>
      <c r="BJ943" s="62"/>
      <c r="BK943" s="62"/>
      <c r="BL943" s="62"/>
      <c r="BM943" s="62"/>
      <c r="BN943" s="62"/>
      <c r="BO943" s="62"/>
      <c r="BP943" s="62"/>
      <c r="BQ943" s="62"/>
      <c r="BR943" s="62"/>
      <c r="BS943" s="62"/>
      <c r="BT943" s="62"/>
      <c r="BU943" s="62"/>
      <c r="BV943" s="62"/>
      <c r="BW943" s="62"/>
      <c r="BX943" s="62"/>
      <c r="BY943" s="62"/>
    </row>
    <row r="944" spans="1:77" ht="13" thickBot="1" x14ac:dyDescent="0.3">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2"/>
      <c r="AI944" s="62"/>
      <c r="AJ944" s="62"/>
      <c r="AK944" s="62"/>
      <c r="AL944" s="62"/>
      <c r="AM944" s="62"/>
      <c r="AN944" s="62"/>
      <c r="AO944" s="62"/>
      <c r="AP944" s="62"/>
      <c r="AQ944" s="62"/>
      <c r="AR944" s="62"/>
      <c r="AS944" s="62"/>
      <c r="AT944" s="62"/>
      <c r="AU944" s="62"/>
      <c r="AV944" s="62"/>
      <c r="AW944" s="62"/>
      <c r="AX944" s="62"/>
      <c r="AY944" s="62"/>
      <c r="AZ944" s="62"/>
      <c r="BA944" s="62"/>
      <c r="BB944" s="62"/>
      <c r="BC944" s="62"/>
      <c r="BD944" s="62"/>
      <c r="BE944" s="62"/>
      <c r="BF944" s="62"/>
      <c r="BG944" s="62"/>
      <c r="BH944" s="62"/>
      <c r="BI944" s="62"/>
      <c r="BJ944" s="62"/>
      <c r="BK944" s="62"/>
      <c r="BL944" s="62"/>
      <c r="BM944" s="62"/>
      <c r="BN944" s="62"/>
      <c r="BO944" s="62"/>
      <c r="BP944" s="62"/>
      <c r="BQ944" s="62"/>
      <c r="BR944" s="62"/>
      <c r="BS944" s="62"/>
      <c r="BT944" s="62"/>
      <c r="BU944" s="62"/>
      <c r="BV944" s="62"/>
      <c r="BW944" s="62"/>
      <c r="BX944" s="62"/>
      <c r="BY944" s="62"/>
    </row>
    <row r="945" spans="1:77" ht="13" thickBot="1" x14ac:dyDescent="0.3">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2"/>
      <c r="AI945" s="62"/>
      <c r="AJ945" s="62"/>
      <c r="AK945" s="62"/>
      <c r="AL945" s="62"/>
      <c r="AM945" s="62"/>
      <c r="AN945" s="62"/>
      <c r="AO945" s="62"/>
      <c r="AP945" s="62"/>
      <c r="AQ945" s="62"/>
      <c r="AR945" s="62"/>
      <c r="AS945" s="62"/>
      <c r="AT945" s="62"/>
      <c r="AU945" s="62"/>
      <c r="AV945" s="62"/>
      <c r="AW945" s="62"/>
      <c r="AX945" s="62"/>
      <c r="AY945" s="62"/>
      <c r="AZ945" s="62"/>
      <c r="BA945" s="62"/>
      <c r="BB945" s="62"/>
      <c r="BC945" s="62"/>
      <c r="BD945" s="62"/>
      <c r="BE945" s="62"/>
      <c r="BF945" s="62"/>
      <c r="BG945" s="62"/>
      <c r="BH945" s="62"/>
      <c r="BI945" s="62"/>
      <c r="BJ945" s="62"/>
      <c r="BK945" s="62"/>
      <c r="BL945" s="62"/>
      <c r="BM945" s="62"/>
      <c r="BN945" s="62"/>
      <c r="BO945" s="62"/>
      <c r="BP945" s="62"/>
      <c r="BQ945" s="62"/>
      <c r="BR945" s="62"/>
      <c r="BS945" s="62"/>
      <c r="BT945" s="62"/>
      <c r="BU945" s="62"/>
      <c r="BV945" s="62"/>
      <c r="BW945" s="62"/>
      <c r="BX945" s="62"/>
      <c r="BY945" s="62"/>
    </row>
    <row r="946" spans="1:77" ht="13" thickBot="1" x14ac:dyDescent="0.3">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2"/>
      <c r="AI946" s="62"/>
      <c r="AJ946" s="62"/>
      <c r="AK946" s="62"/>
      <c r="AL946" s="62"/>
      <c r="AM946" s="62"/>
      <c r="AN946" s="62"/>
      <c r="AO946" s="62"/>
      <c r="AP946" s="62"/>
      <c r="AQ946" s="62"/>
      <c r="AR946" s="62"/>
      <c r="AS946" s="62"/>
      <c r="AT946" s="62"/>
      <c r="AU946" s="62"/>
      <c r="AV946" s="62"/>
      <c r="AW946" s="62"/>
      <c r="AX946" s="62"/>
      <c r="AY946" s="62"/>
      <c r="AZ946" s="62"/>
      <c r="BA946" s="62"/>
      <c r="BB946" s="62"/>
      <c r="BC946" s="62"/>
      <c r="BD946" s="62"/>
      <c r="BE946" s="62"/>
      <c r="BF946" s="62"/>
      <c r="BG946" s="62"/>
      <c r="BH946" s="62"/>
      <c r="BI946" s="62"/>
      <c r="BJ946" s="62"/>
      <c r="BK946" s="62"/>
      <c r="BL946" s="62"/>
      <c r="BM946" s="62"/>
      <c r="BN946" s="62"/>
      <c r="BO946" s="62"/>
      <c r="BP946" s="62"/>
      <c r="BQ946" s="62"/>
      <c r="BR946" s="62"/>
      <c r="BS946" s="62"/>
      <c r="BT946" s="62"/>
      <c r="BU946" s="62"/>
      <c r="BV946" s="62"/>
      <c r="BW946" s="62"/>
      <c r="BX946" s="62"/>
      <c r="BY946" s="62"/>
    </row>
    <row r="947" spans="1:77" ht="13" thickBot="1" x14ac:dyDescent="0.3">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2"/>
      <c r="AI947" s="62"/>
      <c r="AJ947" s="62"/>
      <c r="AK947" s="62"/>
      <c r="AL947" s="62"/>
      <c r="AM947" s="62"/>
      <c r="AN947" s="62"/>
      <c r="AO947" s="62"/>
      <c r="AP947" s="62"/>
      <c r="AQ947" s="62"/>
      <c r="AR947" s="62"/>
      <c r="AS947" s="62"/>
      <c r="AT947" s="62"/>
      <c r="AU947" s="62"/>
      <c r="AV947" s="62"/>
      <c r="AW947" s="62"/>
      <c r="AX947" s="62"/>
      <c r="AY947" s="62"/>
      <c r="AZ947" s="62"/>
      <c r="BA947" s="62"/>
      <c r="BB947" s="62"/>
      <c r="BC947" s="62"/>
      <c r="BD947" s="62"/>
      <c r="BE947" s="62"/>
      <c r="BF947" s="62"/>
      <c r="BG947" s="62"/>
      <c r="BH947" s="62"/>
      <c r="BI947" s="62"/>
      <c r="BJ947" s="62"/>
      <c r="BK947" s="62"/>
      <c r="BL947" s="62"/>
      <c r="BM947" s="62"/>
      <c r="BN947" s="62"/>
      <c r="BO947" s="62"/>
      <c r="BP947" s="62"/>
      <c r="BQ947" s="62"/>
      <c r="BR947" s="62"/>
      <c r="BS947" s="62"/>
      <c r="BT947" s="62"/>
      <c r="BU947" s="62"/>
      <c r="BV947" s="62"/>
      <c r="BW947" s="62"/>
      <c r="BX947" s="62"/>
      <c r="BY947" s="62"/>
    </row>
    <row r="948" spans="1:77" ht="13" thickBot="1" x14ac:dyDescent="0.3">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2"/>
      <c r="AI948" s="62"/>
      <c r="AJ948" s="62"/>
      <c r="AK948" s="62"/>
      <c r="AL948" s="62"/>
      <c r="AM948" s="62"/>
      <c r="AN948" s="62"/>
      <c r="AO948" s="62"/>
      <c r="AP948" s="62"/>
      <c r="AQ948" s="62"/>
      <c r="AR948" s="62"/>
      <c r="AS948" s="62"/>
      <c r="AT948" s="62"/>
      <c r="AU948" s="62"/>
      <c r="AV948" s="62"/>
      <c r="AW948" s="62"/>
      <c r="AX948" s="62"/>
      <c r="AY948" s="62"/>
      <c r="AZ948" s="62"/>
      <c r="BA948" s="62"/>
      <c r="BB948" s="62"/>
      <c r="BC948" s="62"/>
      <c r="BD948" s="62"/>
      <c r="BE948" s="62"/>
      <c r="BF948" s="62"/>
      <c r="BG948" s="62"/>
      <c r="BH948" s="62"/>
      <c r="BI948" s="62"/>
      <c r="BJ948" s="62"/>
      <c r="BK948" s="62"/>
      <c r="BL948" s="62"/>
      <c r="BM948" s="62"/>
      <c r="BN948" s="62"/>
      <c r="BO948" s="62"/>
      <c r="BP948" s="62"/>
      <c r="BQ948" s="62"/>
      <c r="BR948" s="62"/>
      <c r="BS948" s="62"/>
      <c r="BT948" s="62"/>
      <c r="BU948" s="62"/>
      <c r="BV948" s="62"/>
      <c r="BW948" s="62"/>
      <c r="BX948" s="62"/>
      <c r="BY948" s="62"/>
    </row>
    <row r="949" spans="1:77" ht="13" thickBot="1" x14ac:dyDescent="0.3">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2"/>
      <c r="AI949" s="62"/>
      <c r="AJ949" s="62"/>
      <c r="AK949" s="62"/>
      <c r="AL949" s="62"/>
      <c r="AM949" s="62"/>
      <c r="AN949" s="62"/>
      <c r="AO949" s="62"/>
      <c r="AP949" s="62"/>
      <c r="AQ949" s="62"/>
      <c r="AR949" s="62"/>
      <c r="AS949" s="62"/>
      <c r="AT949" s="62"/>
      <c r="AU949" s="62"/>
      <c r="AV949" s="62"/>
      <c r="AW949" s="62"/>
      <c r="AX949" s="62"/>
      <c r="AY949" s="62"/>
      <c r="AZ949" s="62"/>
      <c r="BA949" s="62"/>
      <c r="BB949" s="62"/>
      <c r="BC949" s="62"/>
      <c r="BD949" s="62"/>
      <c r="BE949" s="62"/>
      <c r="BF949" s="62"/>
      <c r="BG949" s="62"/>
      <c r="BH949" s="62"/>
      <c r="BI949" s="62"/>
      <c r="BJ949" s="62"/>
      <c r="BK949" s="62"/>
      <c r="BL949" s="62"/>
      <c r="BM949" s="62"/>
      <c r="BN949" s="62"/>
      <c r="BO949" s="62"/>
      <c r="BP949" s="62"/>
      <c r="BQ949" s="62"/>
      <c r="BR949" s="62"/>
      <c r="BS949" s="62"/>
      <c r="BT949" s="62"/>
      <c r="BU949" s="62"/>
      <c r="BV949" s="62"/>
      <c r="BW949" s="62"/>
      <c r="BX949" s="62"/>
      <c r="BY949" s="62"/>
    </row>
    <row r="950" spans="1:77" ht="13" thickBot="1" x14ac:dyDescent="0.3">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2"/>
      <c r="AI950" s="62"/>
      <c r="AJ950" s="62"/>
      <c r="AK950" s="62"/>
      <c r="AL950" s="62"/>
      <c r="AM950" s="62"/>
      <c r="AN950" s="62"/>
      <c r="AO950" s="62"/>
      <c r="AP950" s="62"/>
      <c r="AQ950" s="62"/>
      <c r="AR950" s="62"/>
      <c r="AS950" s="62"/>
      <c r="AT950" s="62"/>
      <c r="AU950" s="62"/>
      <c r="AV950" s="62"/>
      <c r="AW950" s="62"/>
      <c r="AX950" s="62"/>
      <c r="AY950" s="62"/>
      <c r="AZ950" s="62"/>
      <c r="BA950" s="62"/>
      <c r="BB950" s="62"/>
      <c r="BC950" s="62"/>
      <c r="BD950" s="62"/>
      <c r="BE950" s="62"/>
      <c r="BF950" s="62"/>
      <c r="BG950" s="62"/>
      <c r="BH950" s="62"/>
      <c r="BI950" s="62"/>
      <c r="BJ950" s="62"/>
      <c r="BK950" s="62"/>
      <c r="BL950" s="62"/>
      <c r="BM950" s="62"/>
      <c r="BN950" s="62"/>
      <c r="BO950" s="62"/>
      <c r="BP950" s="62"/>
      <c r="BQ950" s="62"/>
      <c r="BR950" s="62"/>
      <c r="BS950" s="62"/>
      <c r="BT950" s="62"/>
      <c r="BU950" s="62"/>
      <c r="BV950" s="62"/>
      <c r="BW950" s="62"/>
      <c r="BX950" s="62"/>
      <c r="BY950" s="62"/>
    </row>
    <row r="951" spans="1:77" ht="13" thickBot="1" x14ac:dyDescent="0.3">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c r="AR951" s="62"/>
      <c r="AS951" s="62"/>
      <c r="AT951" s="62"/>
      <c r="AU951" s="62"/>
      <c r="AV951" s="62"/>
      <c r="AW951" s="62"/>
      <c r="AX951" s="62"/>
      <c r="AY951" s="62"/>
      <c r="AZ951" s="62"/>
      <c r="BA951" s="62"/>
      <c r="BB951" s="62"/>
      <c r="BC951" s="62"/>
      <c r="BD951" s="62"/>
      <c r="BE951" s="62"/>
      <c r="BF951" s="62"/>
      <c r="BG951" s="62"/>
      <c r="BH951" s="62"/>
      <c r="BI951" s="62"/>
      <c r="BJ951" s="62"/>
      <c r="BK951" s="62"/>
      <c r="BL951" s="62"/>
      <c r="BM951" s="62"/>
      <c r="BN951" s="62"/>
      <c r="BO951" s="62"/>
      <c r="BP951" s="62"/>
      <c r="BQ951" s="62"/>
      <c r="BR951" s="62"/>
      <c r="BS951" s="62"/>
      <c r="BT951" s="62"/>
      <c r="BU951" s="62"/>
      <c r="BV951" s="62"/>
      <c r="BW951" s="62"/>
      <c r="BX951" s="62"/>
      <c r="BY951" s="62"/>
    </row>
    <row r="952" spans="1:77" ht="13" thickBot="1" x14ac:dyDescent="0.3">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2"/>
      <c r="AI952" s="62"/>
      <c r="AJ952" s="62"/>
      <c r="AK952" s="62"/>
      <c r="AL952" s="62"/>
      <c r="AM952" s="62"/>
      <c r="AN952" s="62"/>
      <c r="AO952" s="62"/>
      <c r="AP952" s="62"/>
      <c r="AQ952" s="62"/>
      <c r="AR952" s="62"/>
      <c r="AS952" s="62"/>
      <c r="AT952" s="62"/>
      <c r="AU952" s="62"/>
      <c r="AV952" s="62"/>
      <c r="AW952" s="62"/>
      <c r="AX952" s="62"/>
      <c r="AY952" s="62"/>
      <c r="AZ952" s="62"/>
      <c r="BA952" s="62"/>
      <c r="BB952" s="62"/>
      <c r="BC952" s="62"/>
      <c r="BD952" s="62"/>
      <c r="BE952" s="62"/>
      <c r="BF952" s="62"/>
      <c r="BG952" s="62"/>
      <c r="BH952" s="62"/>
      <c r="BI952" s="62"/>
      <c r="BJ952" s="62"/>
      <c r="BK952" s="62"/>
      <c r="BL952" s="62"/>
      <c r="BM952" s="62"/>
      <c r="BN952" s="62"/>
      <c r="BO952" s="62"/>
      <c r="BP952" s="62"/>
      <c r="BQ952" s="62"/>
      <c r="BR952" s="62"/>
      <c r="BS952" s="62"/>
      <c r="BT952" s="62"/>
      <c r="BU952" s="62"/>
      <c r="BV952" s="62"/>
      <c r="BW952" s="62"/>
      <c r="BX952" s="62"/>
      <c r="BY952" s="62"/>
    </row>
    <row r="953" spans="1:77" ht="13" thickBot="1" x14ac:dyDescent="0.3">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2"/>
      <c r="AI953" s="62"/>
      <c r="AJ953" s="62"/>
      <c r="AK953" s="62"/>
      <c r="AL953" s="62"/>
      <c r="AM953" s="62"/>
      <c r="AN953" s="62"/>
      <c r="AO953" s="62"/>
      <c r="AP953" s="62"/>
      <c r="AQ953" s="62"/>
      <c r="AR953" s="62"/>
      <c r="AS953" s="62"/>
      <c r="AT953" s="62"/>
      <c r="AU953" s="62"/>
      <c r="AV953" s="62"/>
      <c r="AW953" s="62"/>
      <c r="AX953" s="62"/>
      <c r="AY953" s="62"/>
      <c r="AZ953" s="62"/>
      <c r="BA953" s="62"/>
      <c r="BB953" s="62"/>
      <c r="BC953" s="62"/>
      <c r="BD953" s="62"/>
      <c r="BE953" s="62"/>
      <c r="BF953" s="62"/>
      <c r="BG953" s="62"/>
      <c r="BH953" s="62"/>
      <c r="BI953" s="62"/>
      <c r="BJ953" s="62"/>
      <c r="BK953" s="62"/>
      <c r="BL953" s="62"/>
      <c r="BM953" s="62"/>
      <c r="BN953" s="62"/>
      <c r="BO953" s="62"/>
      <c r="BP953" s="62"/>
      <c r="BQ953" s="62"/>
      <c r="BR953" s="62"/>
      <c r="BS953" s="62"/>
      <c r="BT953" s="62"/>
      <c r="BU953" s="62"/>
      <c r="BV953" s="62"/>
      <c r="BW953" s="62"/>
      <c r="BX953" s="62"/>
      <c r="BY953" s="62"/>
    </row>
    <row r="954" spans="1:77" ht="13" thickBot="1" x14ac:dyDescent="0.3">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2"/>
      <c r="AI954" s="62"/>
      <c r="AJ954" s="62"/>
      <c r="AK954" s="62"/>
      <c r="AL954" s="62"/>
      <c r="AM954" s="62"/>
      <c r="AN954" s="62"/>
      <c r="AO954" s="62"/>
      <c r="AP954" s="62"/>
      <c r="AQ954" s="62"/>
      <c r="AR954" s="62"/>
      <c r="AS954" s="62"/>
      <c r="AT954" s="62"/>
      <c r="AU954" s="62"/>
      <c r="AV954" s="62"/>
      <c r="AW954" s="62"/>
      <c r="AX954" s="62"/>
      <c r="AY954" s="62"/>
      <c r="AZ954" s="62"/>
      <c r="BA954" s="62"/>
      <c r="BB954" s="62"/>
      <c r="BC954" s="62"/>
      <c r="BD954" s="62"/>
      <c r="BE954" s="62"/>
      <c r="BF954" s="62"/>
      <c r="BG954" s="62"/>
      <c r="BH954" s="62"/>
      <c r="BI954" s="62"/>
      <c r="BJ954" s="62"/>
      <c r="BK954" s="62"/>
      <c r="BL954" s="62"/>
      <c r="BM954" s="62"/>
      <c r="BN954" s="62"/>
      <c r="BO954" s="62"/>
      <c r="BP954" s="62"/>
      <c r="BQ954" s="62"/>
      <c r="BR954" s="62"/>
      <c r="BS954" s="62"/>
      <c r="BT954" s="62"/>
      <c r="BU954" s="62"/>
      <c r="BV954" s="62"/>
      <c r="BW954" s="62"/>
      <c r="BX954" s="62"/>
      <c r="BY954" s="62"/>
    </row>
    <row r="955" spans="1:77" ht="13" thickBot="1" x14ac:dyDescent="0.3">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2"/>
      <c r="AI955" s="62"/>
      <c r="AJ955" s="62"/>
      <c r="AK955" s="62"/>
      <c r="AL955" s="62"/>
      <c r="AM955" s="62"/>
      <c r="AN955" s="62"/>
      <c r="AO955" s="62"/>
      <c r="AP955" s="62"/>
      <c r="AQ955" s="62"/>
      <c r="AR955" s="62"/>
      <c r="AS955" s="62"/>
      <c r="AT955" s="62"/>
      <c r="AU955" s="62"/>
      <c r="AV955" s="62"/>
      <c r="AW955" s="62"/>
      <c r="AX955" s="62"/>
      <c r="AY955" s="62"/>
      <c r="AZ955" s="62"/>
      <c r="BA955" s="62"/>
      <c r="BB955" s="62"/>
      <c r="BC955" s="62"/>
      <c r="BD955" s="62"/>
      <c r="BE955" s="62"/>
      <c r="BF955" s="62"/>
      <c r="BG955" s="62"/>
      <c r="BH955" s="62"/>
      <c r="BI955" s="62"/>
      <c r="BJ955" s="62"/>
      <c r="BK955" s="62"/>
      <c r="BL955" s="62"/>
      <c r="BM955" s="62"/>
      <c r="BN955" s="62"/>
      <c r="BO955" s="62"/>
      <c r="BP955" s="62"/>
      <c r="BQ955" s="62"/>
      <c r="BR955" s="62"/>
      <c r="BS955" s="62"/>
      <c r="BT955" s="62"/>
      <c r="BU955" s="62"/>
      <c r="BV955" s="62"/>
      <c r="BW955" s="62"/>
      <c r="BX955" s="62"/>
      <c r="BY955" s="62"/>
    </row>
    <row r="956" spans="1:77" ht="13" thickBot="1" x14ac:dyDescent="0.3">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2"/>
      <c r="AI956" s="62"/>
      <c r="AJ956" s="62"/>
      <c r="AK956" s="62"/>
      <c r="AL956" s="62"/>
      <c r="AM956" s="62"/>
      <c r="AN956" s="62"/>
      <c r="AO956" s="62"/>
      <c r="AP956" s="62"/>
      <c r="AQ956" s="62"/>
      <c r="AR956" s="62"/>
      <c r="AS956" s="62"/>
      <c r="AT956" s="62"/>
      <c r="AU956" s="62"/>
      <c r="AV956" s="62"/>
      <c r="AW956" s="62"/>
      <c r="AX956" s="62"/>
      <c r="AY956" s="62"/>
      <c r="AZ956" s="62"/>
      <c r="BA956" s="62"/>
      <c r="BB956" s="62"/>
      <c r="BC956" s="62"/>
      <c r="BD956" s="62"/>
      <c r="BE956" s="62"/>
      <c r="BF956" s="62"/>
      <c r="BG956" s="62"/>
      <c r="BH956" s="62"/>
      <c r="BI956" s="62"/>
      <c r="BJ956" s="62"/>
      <c r="BK956" s="62"/>
      <c r="BL956" s="62"/>
      <c r="BM956" s="62"/>
      <c r="BN956" s="62"/>
      <c r="BO956" s="62"/>
      <c r="BP956" s="62"/>
      <c r="BQ956" s="62"/>
      <c r="BR956" s="62"/>
      <c r="BS956" s="62"/>
      <c r="BT956" s="62"/>
      <c r="BU956" s="62"/>
      <c r="BV956" s="62"/>
      <c r="BW956" s="62"/>
      <c r="BX956" s="62"/>
      <c r="BY956" s="62"/>
    </row>
    <row r="957" spans="1:77" ht="13" thickBot="1" x14ac:dyDescent="0.3">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2"/>
      <c r="AI957" s="62"/>
      <c r="AJ957" s="62"/>
      <c r="AK957" s="62"/>
      <c r="AL957" s="62"/>
      <c r="AM957" s="62"/>
      <c r="AN957" s="62"/>
      <c r="AO957" s="62"/>
      <c r="AP957" s="62"/>
      <c r="AQ957" s="62"/>
      <c r="AR957" s="62"/>
      <c r="AS957" s="62"/>
      <c r="AT957" s="62"/>
      <c r="AU957" s="62"/>
      <c r="AV957" s="62"/>
      <c r="AW957" s="62"/>
      <c r="AX957" s="62"/>
      <c r="AY957" s="62"/>
      <c r="AZ957" s="62"/>
      <c r="BA957" s="62"/>
      <c r="BB957" s="62"/>
      <c r="BC957" s="62"/>
      <c r="BD957" s="62"/>
      <c r="BE957" s="62"/>
      <c r="BF957" s="62"/>
      <c r="BG957" s="62"/>
      <c r="BH957" s="62"/>
      <c r="BI957" s="62"/>
      <c r="BJ957" s="62"/>
      <c r="BK957" s="62"/>
      <c r="BL957" s="62"/>
      <c r="BM957" s="62"/>
      <c r="BN957" s="62"/>
      <c r="BO957" s="62"/>
      <c r="BP957" s="62"/>
      <c r="BQ957" s="62"/>
      <c r="BR957" s="62"/>
      <c r="BS957" s="62"/>
      <c r="BT957" s="62"/>
      <c r="BU957" s="62"/>
      <c r="BV957" s="62"/>
      <c r="BW957" s="62"/>
      <c r="BX957" s="62"/>
      <c r="BY957" s="62"/>
    </row>
    <row r="958" spans="1:77" ht="13" thickBot="1" x14ac:dyDescent="0.3">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2"/>
      <c r="AI958" s="62"/>
      <c r="AJ958" s="62"/>
      <c r="AK958" s="62"/>
      <c r="AL958" s="62"/>
      <c r="AM958" s="62"/>
      <c r="AN958" s="62"/>
      <c r="AO958" s="62"/>
      <c r="AP958" s="62"/>
      <c r="AQ958" s="62"/>
      <c r="AR958" s="62"/>
      <c r="AS958" s="62"/>
      <c r="AT958" s="62"/>
      <c r="AU958" s="62"/>
      <c r="AV958" s="62"/>
      <c r="AW958" s="62"/>
      <c r="AX958" s="62"/>
      <c r="AY958" s="62"/>
      <c r="AZ958" s="62"/>
      <c r="BA958" s="62"/>
      <c r="BB958" s="62"/>
      <c r="BC958" s="62"/>
      <c r="BD958" s="62"/>
      <c r="BE958" s="62"/>
      <c r="BF958" s="62"/>
      <c r="BG958" s="62"/>
      <c r="BH958" s="62"/>
      <c r="BI958" s="62"/>
      <c r="BJ958" s="62"/>
      <c r="BK958" s="62"/>
      <c r="BL958" s="62"/>
      <c r="BM958" s="62"/>
      <c r="BN958" s="62"/>
      <c r="BO958" s="62"/>
      <c r="BP958" s="62"/>
      <c r="BQ958" s="62"/>
      <c r="BR958" s="62"/>
      <c r="BS958" s="62"/>
      <c r="BT958" s="62"/>
      <c r="BU958" s="62"/>
      <c r="BV958" s="62"/>
      <c r="BW958" s="62"/>
      <c r="BX958" s="62"/>
      <c r="BY958" s="62"/>
    </row>
    <row r="959" spans="1:77" ht="13" thickBot="1" x14ac:dyDescent="0.3">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2"/>
      <c r="AI959" s="62"/>
      <c r="AJ959" s="62"/>
      <c r="AK959" s="62"/>
      <c r="AL959" s="62"/>
      <c r="AM959" s="62"/>
      <c r="AN959" s="62"/>
      <c r="AO959" s="62"/>
      <c r="AP959" s="62"/>
      <c r="AQ959" s="62"/>
      <c r="AR959" s="62"/>
      <c r="AS959" s="62"/>
      <c r="AT959" s="62"/>
      <c r="AU959" s="62"/>
      <c r="AV959" s="62"/>
      <c r="AW959" s="62"/>
      <c r="AX959" s="62"/>
      <c r="AY959" s="62"/>
      <c r="AZ959" s="62"/>
      <c r="BA959" s="62"/>
      <c r="BB959" s="62"/>
      <c r="BC959" s="62"/>
      <c r="BD959" s="62"/>
      <c r="BE959" s="62"/>
      <c r="BF959" s="62"/>
      <c r="BG959" s="62"/>
      <c r="BH959" s="62"/>
      <c r="BI959" s="62"/>
      <c r="BJ959" s="62"/>
      <c r="BK959" s="62"/>
      <c r="BL959" s="62"/>
      <c r="BM959" s="62"/>
      <c r="BN959" s="62"/>
      <c r="BO959" s="62"/>
      <c r="BP959" s="62"/>
      <c r="BQ959" s="62"/>
      <c r="BR959" s="62"/>
      <c r="BS959" s="62"/>
      <c r="BT959" s="62"/>
      <c r="BU959" s="62"/>
      <c r="BV959" s="62"/>
      <c r="BW959" s="62"/>
      <c r="BX959" s="62"/>
      <c r="BY959" s="62"/>
    </row>
    <row r="960" spans="1:77" ht="13" thickBot="1" x14ac:dyDescent="0.3">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c r="AG960" s="62"/>
      <c r="AH960" s="62"/>
      <c r="AI960" s="62"/>
      <c r="AJ960" s="62"/>
      <c r="AK960" s="62"/>
      <c r="AL960" s="62"/>
      <c r="AM960" s="62"/>
      <c r="AN960" s="62"/>
      <c r="AO960" s="62"/>
      <c r="AP960" s="62"/>
      <c r="AQ960" s="62"/>
      <c r="AR960" s="62"/>
      <c r="AS960" s="62"/>
      <c r="AT960" s="62"/>
      <c r="AU960" s="62"/>
      <c r="AV960" s="62"/>
      <c r="AW960" s="62"/>
      <c r="AX960" s="62"/>
      <c r="AY960" s="62"/>
      <c r="AZ960" s="62"/>
      <c r="BA960" s="62"/>
      <c r="BB960" s="62"/>
      <c r="BC960" s="62"/>
      <c r="BD960" s="62"/>
      <c r="BE960" s="62"/>
      <c r="BF960" s="62"/>
      <c r="BG960" s="62"/>
      <c r="BH960" s="62"/>
      <c r="BI960" s="62"/>
      <c r="BJ960" s="62"/>
      <c r="BK960" s="62"/>
      <c r="BL960" s="62"/>
      <c r="BM960" s="62"/>
      <c r="BN960" s="62"/>
      <c r="BO960" s="62"/>
      <c r="BP960" s="62"/>
      <c r="BQ960" s="62"/>
      <c r="BR960" s="62"/>
      <c r="BS960" s="62"/>
      <c r="BT960" s="62"/>
      <c r="BU960" s="62"/>
      <c r="BV960" s="62"/>
      <c r="BW960" s="62"/>
      <c r="BX960" s="62"/>
      <c r="BY960" s="62"/>
    </row>
    <row r="961" spans="1:77" ht="13" thickBot="1" x14ac:dyDescent="0.3">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c r="AG961" s="62"/>
      <c r="AH961" s="62"/>
      <c r="AI961" s="62"/>
      <c r="AJ961" s="62"/>
      <c r="AK961" s="62"/>
      <c r="AL961" s="62"/>
      <c r="AM961" s="62"/>
      <c r="AN961" s="62"/>
      <c r="AO961" s="62"/>
      <c r="AP961" s="62"/>
      <c r="AQ961" s="62"/>
      <c r="AR961" s="62"/>
      <c r="AS961" s="62"/>
      <c r="AT961" s="62"/>
      <c r="AU961" s="62"/>
      <c r="AV961" s="62"/>
      <c r="AW961" s="62"/>
      <c r="AX961" s="62"/>
      <c r="AY961" s="62"/>
      <c r="AZ961" s="62"/>
      <c r="BA961" s="62"/>
      <c r="BB961" s="62"/>
      <c r="BC961" s="62"/>
      <c r="BD961" s="62"/>
      <c r="BE961" s="62"/>
      <c r="BF961" s="62"/>
      <c r="BG961" s="62"/>
      <c r="BH961" s="62"/>
      <c r="BI961" s="62"/>
      <c r="BJ961" s="62"/>
      <c r="BK961" s="62"/>
      <c r="BL961" s="62"/>
      <c r="BM961" s="62"/>
      <c r="BN961" s="62"/>
      <c r="BO961" s="62"/>
      <c r="BP961" s="62"/>
      <c r="BQ961" s="62"/>
      <c r="BR961" s="62"/>
      <c r="BS961" s="62"/>
      <c r="BT961" s="62"/>
      <c r="BU961" s="62"/>
      <c r="BV961" s="62"/>
      <c r="BW961" s="62"/>
      <c r="BX961" s="62"/>
      <c r="BY961" s="62"/>
    </row>
    <row r="962" spans="1:77" ht="13" thickBot="1" x14ac:dyDescent="0.3">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c r="AG962" s="62"/>
      <c r="AH962" s="62"/>
      <c r="AI962" s="62"/>
      <c r="AJ962" s="62"/>
      <c r="AK962" s="62"/>
      <c r="AL962" s="62"/>
      <c r="AM962" s="62"/>
      <c r="AN962" s="62"/>
      <c r="AO962" s="62"/>
      <c r="AP962" s="62"/>
      <c r="AQ962" s="62"/>
      <c r="AR962" s="62"/>
      <c r="AS962" s="62"/>
      <c r="AT962" s="62"/>
      <c r="AU962" s="62"/>
      <c r="AV962" s="62"/>
      <c r="AW962" s="62"/>
      <c r="AX962" s="62"/>
      <c r="AY962" s="62"/>
      <c r="AZ962" s="62"/>
      <c r="BA962" s="62"/>
      <c r="BB962" s="62"/>
      <c r="BC962" s="62"/>
      <c r="BD962" s="62"/>
      <c r="BE962" s="62"/>
      <c r="BF962" s="62"/>
      <c r="BG962" s="62"/>
      <c r="BH962" s="62"/>
      <c r="BI962" s="62"/>
      <c r="BJ962" s="62"/>
      <c r="BK962" s="62"/>
      <c r="BL962" s="62"/>
      <c r="BM962" s="62"/>
      <c r="BN962" s="62"/>
      <c r="BO962" s="62"/>
      <c r="BP962" s="62"/>
      <c r="BQ962" s="62"/>
      <c r="BR962" s="62"/>
      <c r="BS962" s="62"/>
      <c r="BT962" s="62"/>
      <c r="BU962" s="62"/>
      <c r="BV962" s="62"/>
      <c r="BW962" s="62"/>
      <c r="BX962" s="62"/>
      <c r="BY962" s="62"/>
    </row>
    <row r="963" spans="1:77" ht="13" thickBot="1" x14ac:dyDescent="0.3">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c r="AG963" s="62"/>
      <c r="AH963" s="62"/>
      <c r="AI963" s="62"/>
      <c r="AJ963" s="62"/>
      <c r="AK963" s="62"/>
      <c r="AL963" s="62"/>
      <c r="AM963" s="62"/>
      <c r="AN963" s="62"/>
      <c r="AO963" s="62"/>
      <c r="AP963" s="62"/>
      <c r="AQ963" s="62"/>
      <c r="AR963" s="62"/>
      <c r="AS963" s="62"/>
      <c r="AT963" s="62"/>
      <c r="AU963" s="62"/>
      <c r="AV963" s="62"/>
      <c r="AW963" s="62"/>
      <c r="AX963" s="62"/>
      <c r="AY963" s="62"/>
      <c r="AZ963" s="62"/>
      <c r="BA963" s="62"/>
      <c r="BB963" s="62"/>
      <c r="BC963" s="62"/>
      <c r="BD963" s="62"/>
      <c r="BE963" s="62"/>
      <c r="BF963" s="62"/>
      <c r="BG963" s="62"/>
      <c r="BH963" s="62"/>
      <c r="BI963" s="62"/>
      <c r="BJ963" s="62"/>
      <c r="BK963" s="62"/>
      <c r="BL963" s="62"/>
      <c r="BM963" s="62"/>
      <c r="BN963" s="62"/>
      <c r="BO963" s="62"/>
      <c r="BP963" s="62"/>
      <c r="BQ963" s="62"/>
      <c r="BR963" s="62"/>
      <c r="BS963" s="62"/>
      <c r="BT963" s="62"/>
      <c r="BU963" s="62"/>
      <c r="BV963" s="62"/>
      <c r="BW963" s="62"/>
      <c r="BX963" s="62"/>
      <c r="BY963" s="62"/>
    </row>
    <row r="964" spans="1:77" ht="13" thickBot="1" x14ac:dyDescent="0.3">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c r="AG964" s="62"/>
      <c r="AH964" s="62"/>
      <c r="AI964" s="62"/>
      <c r="AJ964" s="62"/>
      <c r="AK964" s="62"/>
      <c r="AL964" s="62"/>
      <c r="AM964" s="62"/>
      <c r="AN964" s="62"/>
      <c r="AO964" s="62"/>
      <c r="AP964" s="62"/>
      <c r="AQ964" s="62"/>
      <c r="AR964" s="62"/>
      <c r="AS964" s="62"/>
      <c r="AT964" s="62"/>
      <c r="AU964" s="62"/>
      <c r="AV964" s="62"/>
      <c r="AW964" s="62"/>
      <c r="AX964" s="62"/>
      <c r="AY964" s="62"/>
      <c r="AZ964" s="62"/>
      <c r="BA964" s="62"/>
      <c r="BB964" s="62"/>
      <c r="BC964" s="62"/>
      <c r="BD964" s="62"/>
      <c r="BE964" s="62"/>
      <c r="BF964" s="62"/>
      <c r="BG964" s="62"/>
      <c r="BH964" s="62"/>
      <c r="BI964" s="62"/>
      <c r="BJ964" s="62"/>
      <c r="BK964" s="62"/>
      <c r="BL964" s="62"/>
      <c r="BM964" s="62"/>
      <c r="BN964" s="62"/>
      <c r="BO964" s="62"/>
      <c r="BP964" s="62"/>
      <c r="BQ964" s="62"/>
      <c r="BR964" s="62"/>
      <c r="BS964" s="62"/>
      <c r="BT964" s="62"/>
      <c r="BU964" s="62"/>
      <c r="BV964" s="62"/>
      <c r="BW964" s="62"/>
      <c r="BX964" s="62"/>
      <c r="BY964" s="62"/>
    </row>
    <row r="965" spans="1:77" ht="13" thickBot="1" x14ac:dyDescent="0.3">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c r="AG965" s="62"/>
      <c r="AH965" s="62"/>
      <c r="AI965" s="62"/>
      <c r="AJ965" s="62"/>
      <c r="AK965" s="62"/>
      <c r="AL965" s="62"/>
      <c r="AM965" s="62"/>
      <c r="AN965" s="62"/>
      <c r="AO965" s="62"/>
      <c r="AP965" s="62"/>
      <c r="AQ965" s="62"/>
      <c r="AR965" s="62"/>
      <c r="AS965" s="62"/>
      <c r="AT965" s="62"/>
      <c r="AU965" s="62"/>
      <c r="AV965" s="62"/>
      <c r="AW965" s="62"/>
      <c r="AX965" s="62"/>
      <c r="AY965" s="62"/>
      <c r="AZ965" s="62"/>
      <c r="BA965" s="62"/>
      <c r="BB965" s="62"/>
      <c r="BC965" s="62"/>
      <c r="BD965" s="62"/>
      <c r="BE965" s="62"/>
      <c r="BF965" s="62"/>
      <c r="BG965" s="62"/>
      <c r="BH965" s="62"/>
      <c r="BI965" s="62"/>
      <c r="BJ965" s="62"/>
      <c r="BK965" s="62"/>
      <c r="BL965" s="62"/>
      <c r="BM965" s="62"/>
      <c r="BN965" s="62"/>
      <c r="BO965" s="62"/>
      <c r="BP965" s="62"/>
      <c r="BQ965" s="62"/>
      <c r="BR965" s="62"/>
      <c r="BS965" s="62"/>
      <c r="BT965" s="62"/>
      <c r="BU965" s="62"/>
      <c r="BV965" s="62"/>
      <c r="BW965" s="62"/>
      <c r="BX965" s="62"/>
      <c r="BY965" s="62"/>
    </row>
    <row r="966" spans="1:77" ht="13" thickBot="1" x14ac:dyDescent="0.3">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c r="AG966" s="62"/>
      <c r="AH966" s="62"/>
      <c r="AI966" s="62"/>
      <c r="AJ966" s="62"/>
      <c r="AK966" s="62"/>
      <c r="AL966" s="62"/>
      <c r="AM966" s="62"/>
      <c r="AN966" s="62"/>
      <c r="AO966" s="62"/>
      <c r="AP966" s="62"/>
      <c r="AQ966" s="62"/>
      <c r="AR966" s="62"/>
      <c r="AS966" s="62"/>
      <c r="AT966" s="62"/>
      <c r="AU966" s="62"/>
      <c r="AV966" s="62"/>
      <c r="AW966" s="62"/>
      <c r="AX966" s="62"/>
      <c r="AY966" s="62"/>
      <c r="AZ966" s="62"/>
      <c r="BA966" s="62"/>
      <c r="BB966" s="62"/>
      <c r="BC966" s="62"/>
      <c r="BD966" s="62"/>
      <c r="BE966" s="62"/>
      <c r="BF966" s="62"/>
      <c r="BG966" s="62"/>
      <c r="BH966" s="62"/>
      <c r="BI966" s="62"/>
      <c r="BJ966" s="62"/>
      <c r="BK966" s="62"/>
      <c r="BL966" s="62"/>
      <c r="BM966" s="62"/>
      <c r="BN966" s="62"/>
      <c r="BO966" s="62"/>
      <c r="BP966" s="62"/>
      <c r="BQ966" s="62"/>
      <c r="BR966" s="62"/>
      <c r="BS966" s="62"/>
      <c r="BT966" s="62"/>
      <c r="BU966" s="62"/>
      <c r="BV966" s="62"/>
      <c r="BW966" s="62"/>
      <c r="BX966" s="62"/>
      <c r="BY966" s="62"/>
    </row>
    <row r="967" spans="1:77" ht="13" thickBot="1" x14ac:dyDescent="0.3">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c r="AG967" s="62"/>
      <c r="AH967" s="62"/>
      <c r="AI967" s="62"/>
      <c r="AJ967" s="62"/>
      <c r="AK967" s="62"/>
      <c r="AL967" s="62"/>
      <c r="AM967" s="62"/>
      <c r="AN967" s="62"/>
      <c r="AO967" s="62"/>
      <c r="AP967" s="62"/>
      <c r="AQ967" s="62"/>
      <c r="AR967" s="62"/>
      <c r="AS967" s="62"/>
      <c r="AT967" s="62"/>
      <c r="AU967" s="62"/>
      <c r="AV967" s="62"/>
      <c r="AW967" s="62"/>
      <c r="AX967" s="62"/>
      <c r="AY967" s="62"/>
      <c r="AZ967" s="62"/>
      <c r="BA967" s="62"/>
      <c r="BB967" s="62"/>
      <c r="BC967" s="62"/>
      <c r="BD967" s="62"/>
      <c r="BE967" s="62"/>
      <c r="BF967" s="62"/>
      <c r="BG967" s="62"/>
      <c r="BH967" s="62"/>
      <c r="BI967" s="62"/>
      <c r="BJ967" s="62"/>
      <c r="BK967" s="62"/>
      <c r="BL967" s="62"/>
      <c r="BM967" s="62"/>
      <c r="BN967" s="62"/>
      <c r="BO967" s="62"/>
      <c r="BP967" s="62"/>
      <c r="BQ967" s="62"/>
      <c r="BR967" s="62"/>
      <c r="BS967" s="62"/>
      <c r="BT967" s="62"/>
      <c r="BU967" s="62"/>
      <c r="BV967" s="62"/>
      <c r="BW967" s="62"/>
      <c r="BX967" s="62"/>
      <c r="BY967" s="62"/>
    </row>
    <row r="968" spans="1:77" ht="13" thickBot="1" x14ac:dyDescent="0.3">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c r="AG968" s="62"/>
      <c r="AH968" s="62"/>
      <c r="AI968" s="62"/>
      <c r="AJ968" s="62"/>
      <c r="AK968" s="62"/>
      <c r="AL968" s="62"/>
      <c r="AM968" s="62"/>
      <c r="AN968" s="62"/>
      <c r="AO968" s="62"/>
      <c r="AP968" s="62"/>
      <c r="AQ968" s="62"/>
      <c r="AR968" s="62"/>
      <c r="AS968" s="62"/>
      <c r="AT968" s="62"/>
      <c r="AU968" s="62"/>
      <c r="AV968" s="62"/>
      <c r="AW968" s="62"/>
      <c r="AX968" s="62"/>
      <c r="AY968" s="62"/>
      <c r="AZ968" s="62"/>
      <c r="BA968" s="62"/>
      <c r="BB968" s="62"/>
      <c r="BC968" s="62"/>
      <c r="BD968" s="62"/>
      <c r="BE968" s="62"/>
      <c r="BF968" s="62"/>
      <c r="BG968" s="62"/>
      <c r="BH968" s="62"/>
      <c r="BI968" s="62"/>
      <c r="BJ968" s="62"/>
      <c r="BK968" s="62"/>
      <c r="BL968" s="62"/>
      <c r="BM968" s="62"/>
      <c r="BN968" s="62"/>
      <c r="BO968" s="62"/>
      <c r="BP968" s="62"/>
      <c r="BQ968" s="62"/>
      <c r="BR968" s="62"/>
      <c r="BS968" s="62"/>
      <c r="BT968" s="62"/>
      <c r="BU968" s="62"/>
      <c r="BV968" s="62"/>
      <c r="BW968" s="62"/>
      <c r="BX968" s="62"/>
      <c r="BY968" s="62"/>
    </row>
    <row r="969" spans="1:77" ht="13" thickBot="1" x14ac:dyDescent="0.3">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c r="AG969" s="62"/>
      <c r="AH969" s="62"/>
      <c r="AI969" s="62"/>
      <c r="AJ969" s="62"/>
      <c r="AK969" s="62"/>
      <c r="AL969" s="62"/>
      <c r="AM969" s="62"/>
      <c r="AN969" s="62"/>
      <c r="AO969" s="62"/>
      <c r="AP969" s="62"/>
      <c r="AQ969" s="62"/>
      <c r="AR969" s="62"/>
      <c r="AS969" s="62"/>
      <c r="AT969" s="62"/>
      <c r="AU969" s="62"/>
      <c r="AV969" s="62"/>
      <c r="AW969" s="62"/>
      <c r="AX969" s="62"/>
      <c r="AY969" s="62"/>
      <c r="AZ969" s="62"/>
      <c r="BA969" s="62"/>
      <c r="BB969" s="62"/>
      <c r="BC969" s="62"/>
      <c r="BD969" s="62"/>
      <c r="BE969" s="62"/>
      <c r="BF969" s="62"/>
      <c r="BG969" s="62"/>
      <c r="BH969" s="62"/>
      <c r="BI969" s="62"/>
      <c r="BJ969" s="62"/>
      <c r="BK969" s="62"/>
      <c r="BL969" s="62"/>
      <c r="BM969" s="62"/>
      <c r="BN969" s="62"/>
      <c r="BO969" s="62"/>
      <c r="BP969" s="62"/>
      <c r="BQ969" s="62"/>
      <c r="BR969" s="62"/>
      <c r="BS969" s="62"/>
      <c r="BT969" s="62"/>
      <c r="BU969" s="62"/>
      <c r="BV969" s="62"/>
      <c r="BW969" s="62"/>
      <c r="BX969" s="62"/>
      <c r="BY969" s="62"/>
    </row>
    <row r="970" spans="1:77" ht="13" thickBot="1" x14ac:dyDescent="0.3">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c r="AG970" s="62"/>
      <c r="AH970" s="62"/>
      <c r="AI970" s="62"/>
      <c r="AJ970" s="62"/>
      <c r="AK970" s="62"/>
      <c r="AL970" s="62"/>
      <c r="AM970" s="62"/>
      <c r="AN970" s="62"/>
      <c r="AO970" s="62"/>
      <c r="AP970" s="62"/>
      <c r="AQ970" s="62"/>
      <c r="AR970" s="62"/>
      <c r="AS970" s="62"/>
      <c r="AT970" s="62"/>
      <c r="AU970" s="62"/>
      <c r="AV970" s="62"/>
      <c r="AW970" s="62"/>
      <c r="AX970" s="62"/>
      <c r="AY970" s="62"/>
      <c r="AZ970" s="62"/>
      <c r="BA970" s="62"/>
      <c r="BB970" s="62"/>
      <c r="BC970" s="62"/>
      <c r="BD970" s="62"/>
      <c r="BE970" s="62"/>
      <c r="BF970" s="62"/>
      <c r="BG970" s="62"/>
      <c r="BH970" s="62"/>
      <c r="BI970" s="62"/>
      <c r="BJ970" s="62"/>
      <c r="BK970" s="62"/>
      <c r="BL970" s="62"/>
      <c r="BM970" s="62"/>
      <c r="BN970" s="62"/>
      <c r="BO970" s="62"/>
      <c r="BP970" s="62"/>
      <c r="BQ970" s="62"/>
      <c r="BR970" s="62"/>
      <c r="BS970" s="62"/>
      <c r="BT970" s="62"/>
      <c r="BU970" s="62"/>
      <c r="BV970" s="62"/>
      <c r="BW970" s="62"/>
      <c r="BX970" s="62"/>
      <c r="BY970" s="62"/>
    </row>
    <row r="971" spans="1:77" ht="13" thickBot="1" x14ac:dyDescent="0.3">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c r="AG971" s="62"/>
      <c r="AH971" s="62"/>
      <c r="AI971" s="62"/>
      <c r="AJ971" s="62"/>
      <c r="AK971" s="62"/>
      <c r="AL971" s="62"/>
      <c r="AM971" s="62"/>
      <c r="AN971" s="62"/>
      <c r="AO971" s="62"/>
      <c r="AP971" s="62"/>
      <c r="AQ971" s="62"/>
      <c r="AR971" s="62"/>
      <c r="AS971" s="62"/>
      <c r="AT971" s="62"/>
      <c r="AU971" s="62"/>
      <c r="AV971" s="62"/>
      <c r="AW971" s="62"/>
      <c r="AX971" s="62"/>
      <c r="AY971" s="62"/>
      <c r="AZ971" s="62"/>
      <c r="BA971" s="62"/>
      <c r="BB971" s="62"/>
      <c r="BC971" s="62"/>
      <c r="BD971" s="62"/>
      <c r="BE971" s="62"/>
      <c r="BF971" s="62"/>
      <c r="BG971" s="62"/>
      <c r="BH971" s="62"/>
      <c r="BI971" s="62"/>
      <c r="BJ971" s="62"/>
      <c r="BK971" s="62"/>
      <c r="BL971" s="62"/>
      <c r="BM971" s="62"/>
      <c r="BN971" s="62"/>
      <c r="BO971" s="62"/>
      <c r="BP971" s="62"/>
      <c r="BQ971" s="62"/>
      <c r="BR971" s="62"/>
      <c r="BS971" s="62"/>
      <c r="BT971" s="62"/>
      <c r="BU971" s="62"/>
      <c r="BV971" s="62"/>
      <c r="BW971" s="62"/>
      <c r="BX971" s="62"/>
      <c r="BY971" s="62"/>
    </row>
    <row r="972" spans="1:77" ht="13" thickBot="1" x14ac:dyDescent="0.3">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c r="AG972" s="62"/>
      <c r="AH972" s="62"/>
      <c r="AI972" s="62"/>
      <c r="AJ972" s="62"/>
      <c r="AK972" s="62"/>
      <c r="AL972" s="62"/>
      <c r="AM972" s="62"/>
      <c r="AN972" s="62"/>
      <c r="AO972" s="62"/>
      <c r="AP972" s="62"/>
      <c r="AQ972" s="62"/>
      <c r="AR972" s="62"/>
      <c r="AS972" s="62"/>
      <c r="AT972" s="62"/>
      <c r="AU972" s="62"/>
      <c r="AV972" s="62"/>
      <c r="AW972" s="62"/>
      <c r="AX972" s="62"/>
      <c r="AY972" s="62"/>
      <c r="AZ972" s="62"/>
      <c r="BA972" s="62"/>
      <c r="BB972" s="62"/>
      <c r="BC972" s="62"/>
      <c r="BD972" s="62"/>
      <c r="BE972" s="62"/>
      <c r="BF972" s="62"/>
      <c r="BG972" s="62"/>
      <c r="BH972" s="62"/>
      <c r="BI972" s="62"/>
      <c r="BJ972" s="62"/>
      <c r="BK972" s="62"/>
      <c r="BL972" s="62"/>
      <c r="BM972" s="62"/>
      <c r="BN972" s="62"/>
      <c r="BO972" s="62"/>
      <c r="BP972" s="62"/>
      <c r="BQ972" s="62"/>
      <c r="BR972" s="62"/>
      <c r="BS972" s="62"/>
      <c r="BT972" s="62"/>
      <c r="BU972" s="62"/>
      <c r="BV972" s="62"/>
      <c r="BW972" s="62"/>
      <c r="BX972" s="62"/>
      <c r="BY972" s="62"/>
    </row>
    <row r="973" spans="1:77" ht="13" thickBot="1" x14ac:dyDescent="0.3">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c r="AG973" s="62"/>
      <c r="AH973" s="62"/>
      <c r="AI973" s="62"/>
      <c r="AJ973" s="62"/>
      <c r="AK973" s="62"/>
      <c r="AL973" s="62"/>
      <c r="AM973" s="62"/>
      <c r="AN973" s="62"/>
      <c r="AO973" s="62"/>
      <c r="AP973" s="62"/>
      <c r="AQ973" s="62"/>
      <c r="AR973" s="62"/>
      <c r="AS973" s="62"/>
      <c r="AT973" s="62"/>
      <c r="AU973" s="62"/>
      <c r="AV973" s="62"/>
      <c r="AW973" s="62"/>
      <c r="AX973" s="62"/>
      <c r="AY973" s="62"/>
      <c r="AZ973" s="62"/>
      <c r="BA973" s="62"/>
      <c r="BB973" s="62"/>
      <c r="BC973" s="62"/>
      <c r="BD973" s="62"/>
      <c r="BE973" s="62"/>
      <c r="BF973" s="62"/>
      <c r="BG973" s="62"/>
      <c r="BH973" s="62"/>
      <c r="BI973" s="62"/>
      <c r="BJ973" s="62"/>
      <c r="BK973" s="62"/>
      <c r="BL973" s="62"/>
      <c r="BM973" s="62"/>
      <c r="BN973" s="62"/>
      <c r="BO973" s="62"/>
      <c r="BP973" s="62"/>
      <c r="BQ973" s="62"/>
      <c r="BR973" s="62"/>
      <c r="BS973" s="62"/>
      <c r="BT973" s="62"/>
      <c r="BU973" s="62"/>
      <c r="BV973" s="62"/>
      <c r="BW973" s="62"/>
      <c r="BX973" s="62"/>
      <c r="BY973" s="62"/>
    </row>
    <row r="974" spans="1:77" ht="13" thickBot="1" x14ac:dyDescent="0.3">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c r="AG974" s="62"/>
      <c r="AH974" s="62"/>
      <c r="AI974" s="62"/>
      <c r="AJ974" s="62"/>
      <c r="AK974" s="62"/>
      <c r="AL974" s="62"/>
      <c r="AM974" s="62"/>
      <c r="AN974" s="62"/>
      <c r="AO974" s="62"/>
      <c r="AP974" s="62"/>
      <c r="AQ974" s="62"/>
      <c r="AR974" s="62"/>
      <c r="AS974" s="62"/>
      <c r="AT974" s="62"/>
      <c r="AU974" s="62"/>
      <c r="AV974" s="62"/>
      <c r="AW974" s="62"/>
      <c r="AX974" s="62"/>
      <c r="AY974" s="62"/>
      <c r="AZ974" s="62"/>
      <c r="BA974" s="62"/>
      <c r="BB974" s="62"/>
      <c r="BC974" s="62"/>
      <c r="BD974" s="62"/>
      <c r="BE974" s="62"/>
      <c r="BF974" s="62"/>
      <c r="BG974" s="62"/>
      <c r="BH974" s="62"/>
      <c r="BI974" s="62"/>
      <c r="BJ974" s="62"/>
      <c r="BK974" s="62"/>
      <c r="BL974" s="62"/>
      <c r="BM974" s="62"/>
      <c r="BN974" s="62"/>
      <c r="BO974" s="62"/>
      <c r="BP974" s="62"/>
      <c r="BQ974" s="62"/>
      <c r="BR974" s="62"/>
      <c r="BS974" s="62"/>
      <c r="BT974" s="62"/>
      <c r="BU974" s="62"/>
      <c r="BV974" s="62"/>
      <c r="BW974" s="62"/>
      <c r="BX974" s="62"/>
      <c r="BY974" s="62"/>
    </row>
    <row r="975" spans="1:77" ht="13" thickBot="1" x14ac:dyDescent="0.3">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c r="AG975" s="62"/>
      <c r="AH975" s="62"/>
      <c r="AI975" s="62"/>
      <c r="AJ975" s="62"/>
      <c r="AK975" s="62"/>
      <c r="AL975" s="62"/>
      <c r="AM975" s="62"/>
      <c r="AN975" s="62"/>
      <c r="AO975" s="62"/>
      <c r="AP975" s="62"/>
      <c r="AQ975" s="62"/>
      <c r="AR975" s="62"/>
      <c r="AS975" s="62"/>
      <c r="AT975" s="62"/>
      <c r="AU975" s="62"/>
      <c r="AV975" s="62"/>
      <c r="AW975" s="62"/>
      <c r="AX975" s="62"/>
      <c r="AY975" s="62"/>
      <c r="AZ975" s="62"/>
      <c r="BA975" s="62"/>
      <c r="BB975" s="62"/>
      <c r="BC975" s="62"/>
      <c r="BD975" s="62"/>
      <c r="BE975" s="62"/>
      <c r="BF975" s="62"/>
      <c r="BG975" s="62"/>
      <c r="BH975" s="62"/>
      <c r="BI975" s="62"/>
      <c r="BJ975" s="62"/>
      <c r="BK975" s="62"/>
      <c r="BL975" s="62"/>
      <c r="BM975" s="62"/>
      <c r="BN975" s="62"/>
      <c r="BO975" s="62"/>
      <c r="BP975" s="62"/>
      <c r="BQ975" s="62"/>
      <c r="BR975" s="62"/>
      <c r="BS975" s="62"/>
      <c r="BT975" s="62"/>
      <c r="BU975" s="62"/>
      <c r="BV975" s="62"/>
      <c r="BW975" s="62"/>
      <c r="BX975" s="62"/>
      <c r="BY975" s="62"/>
    </row>
    <row r="976" spans="1:77" ht="13" thickBot="1" x14ac:dyDescent="0.3">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c r="AG976" s="62"/>
      <c r="AH976" s="62"/>
      <c r="AI976" s="62"/>
      <c r="AJ976" s="62"/>
      <c r="AK976" s="62"/>
      <c r="AL976" s="62"/>
      <c r="AM976" s="62"/>
      <c r="AN976" s="62"/>
      <c r="AO976" s="62"/>
      <c r="AP976" s="62"/>
      <c r="AQ976" s="62"/>
      <c r="AR976" s="62"/>
      <c r="AS976" s="62"/>
      <c r="AT976" s="62"/>
      <c r="AU976" s="62"/>
      <c r="AV976" s="62"/>
      <c r="AW976" s="62"/>
      <c r="AX976" s="62"/>
      <c r="AY976" s="62"/>
      <c r="AZ976" s="62"/>
      <c r="BA976" s="62"/>
      <c r="BB976" s="62"/>
      <c r="BC976" s="62"/>
      <c r="BD976" s="62"/>
      <c r="BE976" s="62"/>
      <c r="BF976" s="62"/>
      <c r="BG976" s="62"/>
      <c r="BH976" s="62"/>
      <c r="BI976" s="62"/>
      <c r="BJ976" s="62"/>
      <c r="BK976" s="62"/>
      <c r="BL976" s="62"/>
      <c r="BM976" s="62"/>
      <c r="BN976" s="62"/>
      <c r="BO976" s="62"/>
      <c r="BP976" s="62"/>
      <c r="BQ976" s="62"/>
      <c r="BR976" s="62"/>
      <c r="BS976" s="62"/>
      <c r="BT976" s="62"/>
      <c r="BU976" s="62"/>
      <c r="BV976" s="62"/>
      <c r="BW976" s="62"/>
      <c r="BX976" s="62"/>
      <c r="BY976" s="62"/>
    </row>
    <row r="977" spans="1:77" ht="13" thickBot="1" x14ac:dyDescent="0.3">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c r="AG977" s="62"/>
      <c r="AH977" s="62"/>
      <c r="AI977" s="62"/>
      <c r="AJ977" s="62"/>
      <c r="AK977" s="62"/>
      <c r="AL977" s="62"/>
      <c r="AM977" s="62"/>
      <c r="AN977" s="62"/>
      <c r="AO977" s="62"/>
      <c r="AP977" s="62"/>
      <c r="AQ977" s="62"/>
      <c r="AR977" s="62"/>
      <c r="AS977" s="62"/>
      <c r="AT977" s="62"/>
      <c r="AU977" s="62"/>
      <c r="AV977" s="62"/>
      <c r="AW977" s="62"/>
      <c r="AX977" s="62"/>
      <c r="AY977" s="62"/>
      <c r="AZ977" s="62"/>
      <c r="BA977" s="62"/>
      <c r="BB977" s="62"/>
      <c r="BC977" s="62"/>
      <c r="BD977" s="62"/>
      <c r="BE977" s="62"/>
      <c r="BF977" s="62"/>
      <c r="BG977" s="62"/>
      <c r="BH977" s="62"/>
      <c r="BI977" s="62"/>
      <c r="BJ977" s="62"/>
      <c r="BK977" s="62"/>
      <c r="BL977" s="62"/>
      <c r="BM977" s="62"/>
      <c r="BN977" s="62"/>
      <c r="BO977" s="62"/>
      <c r="BP977" s="62"/>
      <c r="BQ977" s="62"/>
      <c r="BR977" s="62"/>
      <c r="BS977" s="62"/>
      <c r="BT977" s="62"/>
      <c r="BU977" s="62"/>
      <c r="BV977" s="62"/>
      <c r="BW977" s="62"/>
      <c r="BX977" s="62"/>
      <c r="BY977" s="62"/>
    </row>
    <row r="978" spans="1:77" ht="13" thickBot="1" x14ac:dyDescent="0.3">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c r="AR978" s="62"/>
      <c r="AS978" s="62"/>
      <c r="AT978" s="62"/>
      <c r="AU978" s="62"/>
      <c r="AV978" s="62"/>
      <c r="AW978" s="62"/>
      <c r="AX978" s="62"/>
      <c r="AY978" s="62"/>
      <c r="AZ978" s="62"/>
      <c r="BA978" s="62"/>
      <c r="BB978" s="62"/>
      <c r="BC978" s="62"/>
      <c r="BD978" s="62"/>
      <c r="BE978" s="62"/>
      <c r="BF978" s="62"/>
      <c r="BG978" s="62"/>
      <c r="BH978" s="62"/>
      <c r="BI978" s="62"/>
      <c r="BJ978" s="62"/>
      <c r="BK978" s="62"/>
      <c r="BL978" s="62"/>
      <c r="BM978" s="62"/>
      <c r="BN978" s="62"/>
      <c r="BO978" s="62"/>
      <c r="BP978" s="62"/>
      <c r="BQ978" s="62"/>
      <c r="BR978" s="62"/>
      <c r="BS978" s="62"/>
      <c r="BT978" s="62"/>
      <c r="BU978" s="62"/>
      <c r="BV978" s="62"/>
      <c r="BW978" s="62"/>
      <c r="BX978" s="62"/>
      <c r="BY978" s="62"/>
    </row>
    <row r="979" spans="1:77" ht="13" thickBot="1" x14ac:dyDescent="0.3">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c r="AG979" s="62"/>
      <c r="AH979" s="62"/>
      <c r="AI979" s="62"/>
      <c r="AJ979" s="62"/>
      <c r="AK979" s="62"/>
      <c r="AL979" s="62"/>
      <c r="AM979" s="62"/>
      <c r="AN979" s="62"/>
      <c r="AO979" s="62"/>
      <c r="AP979" s="62"/>
      <c r="AQ979" s="62"/>
      <c r="AR979" s="62"/>
      <c r="AS979" s="62"/>
      <c r="AT979" s="62"/>
      <c r="AU979" s="62"/>
      <c r="AV979" s="62"/>
      <c r="AW979" s="62"/>
      <c r="AX979" s="62"/>
      <c r="AY979" s="62"/>
      <c r="AZ979" s="62"/>
      <c r="BA979" s="62"/>
      <c r="BB979" s="62"/>
      <c r="BC979" s="62"/>
      <c r="BD979" s="62"/>
      <c r="BE979" s="62"/>
      <c r="BF979" s="62"/>
      <c r="BG979" s="62"/>
      <c r="BH979" s="62"/>
      <c r="BI979" s="62"/>
      <c r="BJ979" s="62"/>
      <c r="BK979" s="62"/>
      <c r="BL979" s="62"/>
      <c r="BM979" s="62"/>
      <c r="BN979" s="62"/>
      <c r="BO979" s="62"/>
      <c r="BP979" s="62"/>
      <c r="BQ979" s="62"/>
      <c r="BR979" s="62"/>
      <c r="BS979" s="62"/>
      <c r="BT979" s="62"/>
      <c r="BU979" s="62"/>
      <c r="BV979" s="62"/>
      <c r="BW979" s="62"/>
      <c r="BX979" s="62"/>
      <c r="BY979" s="62"/>
    </row>
    <row r="980" spans="1:77" ht="13" thickBot="1" x14ac:dyDescent="0.3">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c r="AG980" s="62"/>
      <c r="AH980" s="62"/>
      <c r="AI980" s="62"/>
      <c r="AJ980" s="62"/>
      <c r="AK980" s="62"/>
      <c r="AL980" s="62"/>
      <c r="AM980" s="62"/>
      <c r="AN980" s="62"/>
      <c r="AO980" s="62"/>
      <c r="AP980" s="62"/>
      <c r="AQ980" s="62"/>
      <c r="AR980" s="62"/>
      <c r="AS980" s="62"/>
      <c r="AT980" s="62"/>
      <c r="AU980" s="62"/>
      <c r="AV980" s="62"/>
      <c r="AW980" s="62"/>
      <c r="AX980" s="62"/>
      <c r="AY980" s="62"/>
      <c r="AZ980" s="62"/>
      <c r="BA980" s="62"/>
      <c r="BB980" s="62"/>
      <c r="BC980" s="62"/>
      <c r="BD980" s="62"/>
      <c r="BE980" s="62"/>
      <c r="BF980" s="62"/>
      <c r="BG980" s="62"/>
      <c r="BH980" s="62"/>
      <c r="BI980" s="62"/>
      <c r="BJ980" s="62"/>
      <c r="BK980" s="62"/>
      <c r="BL980" s="62"/>
      <c r="BM980" s="62"/>
      <c r="BN980" s="62"/>
      <c r="BO980" s="62"/>
      <c r="BP980" s="62"/>
      <c r="BQ980" s="62"/>
      <c r="BR980" s="62"/>
      <c r="BS980" s="62"/>
      <c r="BT980" s="62"/>
      <c r="BU980" s="62"/>
      <c r="BV980" s="62"/>
      <c r="BW980" s="62"/>
      <c r="BX980" s="62"/>
      <c r="BY980" s="62"/>
    </row>
    <row r="981" spans="1:77" ht="13" thickBot="1" x14ac:dyDescent="0.3">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c r="AG981" s="62"/>
      <c r="AH981" s="62"/>
      <c r="AI981" s="62"/>
      <c r="AJ981" s="62"/>
      <c r="AK981" s="62"/>
      <c r="AL981" s="62"/>
      <c r="AM981" s="62"/>
      <c r="AN981" s="62"/>
      <c r="AO981" s="62"/>
      <c r="AP981" s="62"/>
      <c r="AQ981" s="62"/>
      <c r="AR981" s="62"/>
      <c r="AS981" s="62"/>
      <c r="AT981" s="62"/>
      <c r="AU981" s="62"/>
      <c r="AV981" s="62"/>
      <c r="AW981" s="62"/>
      <c r="AX981" s="62"/>
      <c r="AY981" s="62"/>
      <c r="AZ981" s="62"/>
      <c r="BA981" s="62"/>
      <c r="BB981" s="62"/>
      <c r="BC981" s="62"/>
      <c r="BD981" s="62"/>
      <c r="BE981" s="62"/>
      <c r="BF981" s="62"/>
      <c r="BG981" s="62"/>
      <c r="BH981" s="62"/>
      <c r="BI981" s="62"/>
      <c r="BJ981" s="62"/>
      <c r="BK981" s="62"/>
      <c r="BL981" s="62"/>
      <c r="BM981" s="62"/>
      <c r="BN981" s="62"/>
      <c r="BO981" s="62"/>
      <c r="BP981" s="62"/>
      <c r="BQ981" s="62"/>
      <c r="BR981" s="62"/>
      <c r="BS981" s="62"/>
      <c r="BT981" s="62"/>
      <c r="BU981" s="62"/>
      <c r="BV981" s="62"/>
      <c r="BW981" s="62"/>
      <c r="BX981" s="62"/>
      <c r="BY981" s="62"/>
    </row>
    <row r="982" spans="1:77" ht="13" thickBot="1" x14ac:dyDescent="0.3">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c r="AG982" s="62"/>
      <c r="AH982" s="62"/>
      <c r="AI982" s="62"/>
      <c r="AJ982" s="62"/>
      <c r="AK982" s="62"/>
      <c r="AL982" s="62"/>
      <c r="AM982" s="62"/>
      <c r="AN982" s="62"/>
      <c r="AO982" s="62"/>
      <c r="AP982" s="62"/>
      <c r="AQ982" s="62"/>
      <c r="AR982" s="62"/>
      <c r="AS982" s="62"/>
      <c r="AT982" s="62"/>
      <c r="AU982" s="62"/>
      <c r="AV982" s="62"/>
      <c r="AW982" s="62"/>
      <c r="AX982" s="62"/>
      <c r="AY982" s="62"/>
      <c r="AZ982" s="62"/>
      <c r="BA982" s="62"/>
      <c r="BB982" s="62"/>
      <c r="BC982" s="62"/>
      <c r="BD982" s="62"/>
      <c r="BE982" s="62"/>
      <c r="BF982" s="62"/>
      <c r="BG982" s="62"/>
      <c r="BH982" s="62"/>
      <c r="BI982" s="62"/>
      <c r="BJ982" s="62"/>
      <c r="BK982" s="62"/>
      <c r="BL982" s="62"/>
      <c r="BM982" s="62"/>
      <c r="BN982" s="62"/>
      <c r="BO982" s="62"/>
      <c r="BP982" s="62"/>
      <c r="BQ982" s="62"/>
      <c r="BR982" s="62"/>
      <c r="BS982" s="62"/>
      <c r="BT982" s="62"/>
      <c r="BU982" s="62"/>
      <c r="BV982" s="62"/>
      <c r="BW982" s="62"/>
      <c r="BX982" s="62"/>
      <c r="BY982" s="62"/>
    </row>
    <row r="983" spans="1:77" ht="13" thickBot="1" x14ac:dyDescent="0.3">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c r="AG983" s="62"/>
      <c r="AH983" s="62"/>
      <c r="AI983" s="62"/>
      <c r="AJ983" s="62"/>
      <c r="AK983" s="62"/>
      <c r="AL983" s="62"/>
      <c r="AM983" s="62"/>
      <c r="AN983" s="62"/>
      <c r="AO983" s="62"/>
      <c r="AP983" s="62"/>
      <c r="AQ983" s="62"/>
      <c r="AR983" s="62"/>
      <c r="AS983" s="62"/>
      <c r="AT983" s="62"/>
      <c r="AU983" s="62"/>
      <c r="AV983" s="62"/>
      <c r="AW983" s="62"/>
      <c r="AX983" s="62"/>
      <c r="AY983" s="62"/>
      <c r="AZ983" s="62"/>
      <c r="BA983" s="62"/>
      <c r="BB983" s="62"/>
      <c r="BC983" s="62"/>
      <c r="BD983" s="62"/>
      <c r="BE983" s="62"/>
      <c r="BF983" s="62"/>
      <c r="BG983" s="62"/>
      <c r="BH983" s="62"/>
      <c r="BI983" s="62"/>
      <c r="BJ983" s="62"/>
      <c r="BK983" s="62"/>
      <c r="BL983" s="62"/>
      <c r="BM983" s="62"/>
      <c r="BN983" s="62"/>
      <c r="BO983" s="62"/>
      <c r="BP983" s="62"/>
      <c r="BQ983" s="62"/>
      <c r="BR983" s="62"/>
      <c r="BS983" s="62"/>
      <c r="BT983" s="62"/>
      <c r="BU983" s="62"/>
      <c r="BV983" s="62"/>
      <c r="BW983" s="62"/>
      <c r="BX983" s="62"/>
      <c r="BY983" s="62"/>
    </row>
    <row r="984" spans="1:77" ht="13" thickBot="1" x14ac:dyDescent="0.3">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c r="AG984" s="62"/>
      <c r="AH984" s="62"/>
      <c r="AI984" s="62"/>
      <c r="AJ984" s="62"/>
      <c r="AK984" s="62"/>
      <c r="AL984" s="62"/>
      <c r="AM984" s="62"/>
      <c r="AN984" s="62"/>
      <c r="AO984" s="62"/>
      <c r="AP984" s="62"/>
      <c r="AQ984" s="62"/>
      <c r="AR984" s="62"/>
      <c r="AS984" s="62"/>
      <c r="AT984" s="62"/>
      <c r="AU984" s="62"/>
      <c r="AV984" s="62"/>
      <c r="AW984" s="62"/>
      <c r="AX984" s="62"/>
      <c r="AY984" s="62"/>
      <c r="AZ984" s="62"/>
      <c r="BA984" s="62"/>
      <c r="BB984" s="62"/>
      <c r="BC984" s="62"/>
      <c r="BD984" s="62"/>
      <c r="BE984" s="62"/>
      <c r="BF984" s="62"/>
      <c r="BG984" s="62"/>
      <c r="BH984" s="62"/>
      <c r="BI984" s="62"/>
      <c r="BJ984" s="62"/>
      <c r="BK984" s="62"/>
      <c r="BL984" s="62"/>
      <c r="BM984" s="62"/>
      <c r="BN984" s="62"/>
      <c r="BO984" s="62"/>
      <c r="BP984" s="62"/>
      <c r="BQ984" s="62"/>
      <c r="BR984" s="62"/>
      <c r="BS984" s="62"/>
      <c r="BT984" s="62"/>
      <c r="BU984" s="62"/>
      <c r="BV984" s="62"/>
      <c r="BW984" s="62"/>
      <c r="BX984" s="62"/>
      <c r="BY984" s="62"/>
    </row>
    <row r="985" spans="1:77" ht="13" thickBot="1" x14ac:dyDescent="0.3">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c r="AA985" s="62"/>
      <c r="AB985" s="62"/>
      <c r="AC985" s="62"/>
      <c r="AD985" s="62"/>
      <c r="AE985" s="62"/>
      <c r="AF985" s="62"/>
      <c r="AG985" s="62"/>
      <c r="AH985" s="62"/>
      <c r="AI985" s="62"/>
      <c r="AJ985" s="62"/>
      <c r="AK985" s="62"/>
      <c r="AL985" s="62"/>
      <c r="AM985" s="62"/>
      <c r="AN985" s="62"/>
      <c r="AO985" s="62"/>
      <c r="AP985" s="62"/>
      <c r="AQ985" s="62"/>
      <c r="AR985" s="62"/>
      <c r="AS985" s="62"/>
      <c r="AT985" s="62"/>
      <c r="AU985" s="62"/>
      <c r="AV985" s="62"/>
      <c r="AW985" s="62"/>
      <c r="AX985" s="62"/>
      <c r="AY985" s="62"/>
      <c r="AZ985" s="62"/>
      <c r="BA985" s="62"/>
      <c r="BB985" s="62"/>
      <c r="BC985" s="62"/>
      <c r="BD985" s="62"/>
      <c r="BE985" s="62"/>
      <c r="BF985" s="62"/>
      <c r="BG985" s="62"/>
      <c r="BH985" s="62"/>
      <c r="BI985" s="62"/>
      <c r="BJ985" s="62"/>
      <c r="BK985" s="62"/>
      <c r="BL985" s="62"/>
      <c r="BM985" s="62"/>
      <c r="BN985" s="62"/>
      <c r="BO985" s="62"/>
      <c r="BP985" s="62"/>
      <c r="BQ985" s="62"/>
      <c r="BR985" s="62"/>
      <c r="BS985" s="62"/>
      <c r="BT985" s="62"/>
      <c r="BU985" s="62"/>
      <c r="BV985" s="62"/>
      <c r="BW985" s="62"/>
      <c r="BX985" s="62"/>
      <c r="BY985" s="62"/>
    </row>
    <row r="986" spans="1:77" ht="13" thickBot="1" x14ac:dyDescent="0.3">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c r="AA986" s="62"/>
      <c r="AB986" s="62"/>
      <c r="AC986" s="62"/>
      <c r="AD986" s="62"/>
      <c r="AE986" s="62"/>
      <c r="AF986" s="62"/>
      <c r="AG986" s="62"/>
      <c r="AH986" s="62"/>
      <c r="AI986" s="62"/>
      <c r="AJ986" s="62"/>
      <c r="AK986" s="62"/>
      <c r="AL986" s="62"/>
      <c r="AM986" s="62"/>
      <c r="AN986" s="62"/>
      <c r="AO986" s="62"/>
      <c r="AP986" s="62"/>
      <c r="AQ986" s="62"/>
      <c r="AR986" s="62"/>
      <c r="AS986" s="62"/>
      <c r="AT986" s="62"/>
      <c r="AU986" s="62"/>
      <c r="AV986" s="62"/>
      <c r="AW986" s="62"/>
      <c r="AX986" s="62"/>
      <c r="AY986" s="62"/>
      <c r="AZ986" s="62"/>
      <c r="BA986" s="62"/>
      <c r="BB986" s="62"/>
      <c r="BC986" s="62"/>
      <c r="BD986" s="62"/>
      <c r="BE986" s="62"/>
      <c r="BF986" s="62"/>
      <c r="BG986" s="62"/>
      <c r="BH986" s="62"/>
      <c r="BI986" s="62"/>
      <c r="BJ986" s="62"/>
      <c r="BK986" s="62"/>
      <c r="BL986" s="62"/>
      <c r="BM986" s="62"/>
      <c r="BN986" s="62"/>
      <c r="BO986" s="62"/>
      <c r="BP986" s="62"/>
      <c r="BQ986" s="62"/>
      <c r="BR986" s="62"/>
      <c r="BS986" s="62"/>
      <c r="BT986" s="62"/>
      <c r="BU986" s="62"/>
      <c r="BV986" s="62"/>
      <c r="BW986" s="62"/>
      <c r="BX986" s="62"/>
      <c r="BY986" s="62"/>
    </row>
    <row r="987" spans="1:77" ht="13" thickBot="1" x14ac:dyDescent="0.3">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c r="AA987" s="62"/>
      <c r="AB987" s="62"/>
      <c r="AC987" s="62"/>
      <c r="AD987" s="62"/>
      <c r="AE987" s="62"/>
      <c r="AF987" s="62"/>
      <c r="AG987" s="62"/>
      <c r="AH987" s="62"/>
      <c r="AI987" s="62"/>
      <c r="AJ987" s="62"/>
      <c r="AK987" s="62"/>
      <c r="AL987" s="62"/>
      <c r="AM987" s="62"/>
      <c r="AN987" s="62"/>
      <c r="AO987" s="62"/>
      <c r="AP987" s="62"/>
      <c r="AQ987" s="62"/>
      <c r="AR987" s="62"/>
      <c r="AS987" s="62"/>
      <c r="AT987" s="62"/>
      <c r="AU987" s="62"/>
      <c r="AV987" s="62"/>
      <c r="AW987" s="62"/>
      <c r="AX987" s="62"/>
      <c r="AY987" s="62"/>
      <c r="AZ987" s="62"/>
      <c r="BA987" s="62"/>
      <c r="BB987" s="62"/>
      <c r="BC987" s="62"/>
      <c r="BD987" s="62"/>
      <c r="BE987" s="62"/>
      <c r="BF987" s="62"/>
      <c r="BG987" s="62"/>
      <c r="BH987" s="62"/>
      <c r="BI987" s="62"/>
      <c r="BJ987" s="62"/>
      <c r="BK987" s="62"/>
      <c r="BL987" s="62"/>
      <c r="BM987" s="62"/>
      <c r="BN987" s="62"/>
      <c r="BO987" s="62"/>
      <c r="BP987" s="62"/>
      <c r="BQ987" s="62"/>
      <c r="BR987" s="62"/>
      <c r="BS987" s="62"/>
      <c r="BT987" s="62"/>
      <c r="BU987" s="62"/>
      <c r="BV987" s="62"/>
      <c r="BW987" s="62"/>
      <c r="BX987" s="62"/>
      <c r="BY987" s="62"/>
    </row>
    <row r="988" spans="1:77" ht="13" thickBot="1" x14ac:dyDescent="0.3">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c r="AA988" s="62"/>
      <c r="AB988" s="62"/>
      <c r="AC988" s="62"/>
      <c r="AD988" s="62"/>
      <c r="AE988" s="62"/>
      <c r="AF988" s="62"/>
      <c r="AG988" s="62"/>
      <c r="AH988" s="62"/>
      <c r="AI988" s="62"/>
      <c r="AJ988" s="62"/>
      <c r="AK988" s="62"/>
      <c r="AL988" s="62"/>
      <c r="AM988" s="62"/>
      <c r="AN988" s="62"/>
      <c r="AO988" s="62"/>
      <c r="AP988" s="62"/>
      <c r="AQ988" s="62"/>
      <c r="AR988" s="62"/>
      <c r="AS988" s="62"/>
      <c r="AT988" s="62"/>
      <c r="AU988" s="62"/>
      <c r="AV988" s="62"/>
      <c r="AW988" s="62"/>
      <c r="AX988" s="62"/>
      <c r="AY988" s="62"/>
      <c r="AZ988" s="62"/>
      <c r="BA988" s="62"/>
      <c r="BB988" s="62"/>
      <c r="BC988" s="62"/>
      <c r="BD988" s="62"/>
      <c r="BE988" s="62"/>
      <c r="BF988" s="62"/>
      <c r="BG988" s="62"/>
      <c r="BH988" s="62"/>
      <c r="BI988" s="62"/>
      <c r="BJ988" s="62"/>
      <c r="BK988" s="62"/>
      <c r="BL988" s="62"/>
      <c r="BM988" s="62"/>
      <c r="BN988" s="62"/>
      <c r="BO988" s="62"/>
      <c r="BP988" s="62"/>
      <c r="BQ988" s="62"/>
      <c r="BR988" s="62"/>
      <c r="BS988" s="62"/>
      <c r="BT988" s="62"/>
      <c r="BU988" s="62"/>
      <c r="BV988" s="62"/>
      <c r="BW988" s="62"/>
      <c r="BX988" s="62"/>
      <c r="BY988" s="62"/>
    </row>
    <row r="989" spans="1:77" ht="13" thickBot="1" x14ac:dyDescent="0.3">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c r="AA989" s="62"/>
      <c r="AB989" s="62"/>
      <c r="AC989" s="62"/>
      <c r="AD989" s="62"/>
      <c r="AE989" s="62"/>
      <c r="AF989" s="62"/>
      <c r="AG989" s="62"/>
      <c r="AH989" s="62"/>
      <c r="AI989" s="62"/>
      <c r="AJ989" s="62"/>
      <c r="AK989" s="62"/>
      <c r="AL989" s="62"/>
      <c r="AM989" s="62"/>
      <c r="AN989" s="62"/>
      <c r="AO989" s="62"/>
      <c r="AP989" s="62"/>
      <c r="AQ989" s="62"/>
      <c r="AR989" s="62"/>
      <c r="AS989" s="62"/>
      <c r="AT989" s="62"/>
      <c r="AU989" s="62"/>
      <c r="AV989" s="62"/>
      <c r="AW989" s="62"/>
      <c r="AX989" s="62"/>
      <c r="AY989" s="62"/>
      <c r="AZ989" s="62"/>
      <c r="BA989" s="62"/>
      <c r="BB989" s="62"/>
      <c r="BC989" s="62"/>
      <c r="BD989" s="62"/>
      <c r="BE989" s="62"/>
      <c r="BF989" s="62"/>
      <c r="BG989" s="62"/>
      <c r="BH989" s="62"/>
      <c r="BI989" s="62"/>
      <c r="BJ989" s="62"/>
      <c r="BK989" s="62"/>
      <c r="BL989" s="62"/>
      <c r="BM989" s="62"/>
      <c r="BN989" s="62"/>
      <c r="BO989" s="62"/>
      <c r="BP989" s="62"/>
      <c r="BQ989" s="62"/>
      <c r="BR989" s="62"/>
      <c r="BS989" s="62"/>
      <c r="BT989" s="62"/>
      <c r="BU989" s="62"/>
      <c r="BV989" s="62"/>
      <c r="BW989" s="62"/>
      <c r="BX989" s="62"/>
      <c r="BY989" s="62"/>
    </row>
    <row r="990" spans="1:77" ht="13" thickBot="1" x14ac:dyDescent="0.3">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c r="AA990" s="62"/>
      <c r="AB990" s="62"/>
      <c r="AC990" s="62"/>
      <c r="AD990" s="62"/>
      <c r="AE990" s="62"/>
      <c r="AF990" s="62"/>
      <c r="AG990" s="62"/>
      <c r="AH990" s="62"/>
      <c r="AI990" s="62"/>
      <c r="AJ990" s="62"/>
      <c r="AK990" s="62"/>
      <c r="AL990" s="62"/>
      <c r="AM990" s="62"/>
      <c r="AN990" s="62"/>
      <c r="AO990" s="62"/>
      <c r="AP990" s="62"/>
      <c r="AQ990" s="62"/>
      <c r="AR990" s="62"/>
      <c r="AS990" s="62"/>
      <c r="AT990" s="62"/>
      <c r="AU990" s="62"/>
      <c r="AV990" s="62"/>
      <c r="AW990" s="62"/>
      <c r="AX990" s="62"/>
      <c r="AY990" s="62"/>
      <c r="AZ990" s="62"/>
      <c r="BA990" s="62"/>
      <c r="BB990" s="62"/>
      <c r="BC990" s="62"/>
      <c r="BD990" s="62"/>
      <c r="BE990" s="62"/>
      <c r="BF990" s="62"/>
      <c r="BG990" s="62"/>
      <c r="BH990" s="62"/>
      <c r="BI990" s="62"/>
      <c r="BJ990" s="62"/>
      <c r="BK990" s="62"/>
      <c r="BL990" s="62"/>
      <c r="BM990" s="62"/>
      <c r="BN990" s="62"/>
      <c r="BO990" s="62"/>
      <c r="BP990" s="62"/>
      <c r="BQ990" s="62"/>
      <c r="BR990" s="62"/>
      <c r="BS990" s="62"/>
      <c r="BT990" s="62"/>
      <c r="BU990" s="62"/>
      <c r="BV990" s="62"/>
      <c r="BW990" s="62"/>
      <c r="BX990" s="62"/>
      <c r="BY990" s="62"/>
    </row>
  </sheetData>
  <mergeCells count="3">
    <mergeCell ref="A3:BL3"/>
    <mergeCell ref="A8:AA9"/>
    <mergeCell ref="A1:BL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E5899-A79D-4079-A622-CAD06544DBFF}">
  <dimension ref="A1:HH16"/>
  <sheetViews>
    <sheetView workbookViewId="0">
      <selection sqref="A1:BM1"/>
    </sheetView>
  </sheetViews>
  <sheetFormatPr defaultColWidth="10.81640625" defaultRowHeight="14.5" x14ac:dyDescent="0.35"/>
  <cols>
    <col min="1" max="1" width="5" customWidth="1"/>
    <col min="2" max="2" width="24.1796875" customWidth="1"/>
    <col min="5" max="5" width="1.453125" customWidth="1"/>
    <col min="7" max="7" width="1.26953125" customWidth="1"/>
    <col min="9" max="9" width="1.453125" customWidth="1"/>
    <col min="11" max="11" width="1.26953125" customWidth="1"/>
    <col min="13" max="13" width="1.81640625" customWidth="1"/>
    <col min="15" max="15" width="1.54296875" customWidth="1"/>
    <col min="17" max="17" width="1.1796875" customWidth="1"/>
    <col min="19" max="19" width="1" customWidth="1"/>
    <col min="21" max="21" width="1.1796875" customWidth="1"/>
    <col min="23" max="23" width="1.453125" customWidth="1"/>
    <col min="25" max="25" width="1.26953125" customWidth="1"/>
    <col min="26" max="26" width="11.453125" customWidth="1"/>
    <col min="27" max="27" width="1.453125" customWidth="1"/>
    <col min="29" max="29" width="1.453125" customWidth="1"/>
    <col min="31" max="31" width="1" customWidth="1"/>
    <col min="33" max="33" width="1" customWidth="1"/>
    <col min="35" max="35" width="1.54296875" customWidth="1"/>
    <col min="37" max="37" width="0.81640625" customWidth="1"/>
    <col min="39" max="39" width="1.1796875" customWidth="1"/>
    <col min="41" max="41" width="1.1796875" customWidth="1"/>
    <col min="43" max="43" width="1.453125" customWidth="1"/>
    <col min="45" max="45" width="1.1796875" customWidth="1"/>
    <col min="47" max="47" width="1.26953125" customWidth="1"/>
    <col min="49" max="49" width="1.1796875" customWidth="1"/>
    <col min="51" max="51" width="1.26953125" customWidth="1"/>
    <col min="53" max="53" width="1.26953125" customWidth="1"/>
    <col min="55" max="55" width="1.26953125" customWidth="1"/>
    <col min="57" max="57" width="1" customWidth="1"/>
    <col min="59" max="59" width="1" customWidth="1"/>
    <col min="61" max="61" width="1.26953125" customWidth="1"/>
    <col min="63" max="63" width="1" customWidth="1"/>
    <col min="65" max="65" width="1" customWidth="1"/>
  </cols>
  <sheetData>
    <row r="1" spans="1:216" s="2" customFormat="1" ht="15" customHeight="1" x14ac:dyDescent="0.25">
      <c r="A1" s="311" t="s">
        <v>115</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311"/>
      <c r="AL1" s="311"/>
      <c r="AM1" s="311"/>
      <c r="AN1" s="311"/>
      <c r="AO1" s="311"/>
      <c r="AP1" s="311"/>
      <c r="AQ1" s="311"/>
      <c r="AR1" s="311"/>
      <c r="AS1" s="311"/>
      <c r="AT1" s="311"/>
      <c r="AU1" s="311"/>
      <c r="AV1" s="311"/>
      <c r="AW1" s="311"/>
      <c r="AX1" s="311"/>
      <c r="AY1" s="311"/>
      <c r="AZ1" s="311"/>
      <c r="BA1" s="311"/>
      <c r="BB1" s="311"/>
      <c r="BC1" s="311"/>
      <c r="BD1" s="311"/>
      <c r="BE1" s="311"/>
      <c r="BF1" s="311"/>
      <c r="BG1" s="311"/>
      <c r="BH1" s="311"/>
      <c r="BI1" s="311"/>
      <c r="BJ1" s="311"/>
      <c r="BK1" s="311"/>
      <c r="BL1" s="311"/>
      <c r="BM1" s="311"/>
      <c r="BN1" s="106"/>
      <c r="BO1" s="106"/>
      <c r="BP1" s="106"/>
      <c r="BQ1" s="106"/>
      <c r="BR1" s="106"/>
      <c r="BS1" s="106"/>
      <c r="BT1" s="106"/>
      <c r="BU1" s="106"/>
      <c r="BV1" s="106"/>
      <c r="BW1" s="106"/>
      <c r="BX1" s="106"/>
      <c r="BY1" s="106"/>
      <c r="BZ1" s="106"/>
      <c r="CA1" s="106"/>
      <c r="CB1" s="106"/>
      <c r="CC1" s="106"/>
      <c r="CD1" s="106"/>
      <c r="CE1" s="106"/>
      <c r="CF1" s="106"/>
    </row>
    <row r="2" spans="1:216" s="2" customFormat="1" ht="15" customHeight="1" x14ac:dyDescent="0.25">
      <c r="A2" s="230"/>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106"/>
      <c r="BO2" s="106"/>
      <c r="BP2" s="106"/>
      <c r="BQ2" s="106"/>
      <c r="BR2" s="106"/>
      <c r="BS2" s="106"/>
      <c r="BT2" s="106"/>
      <c r="BU2" s="106"/>
      <c r="BV2" s="106"/>
      <c r="BW2" s="106"/>
      <c r="BX2" s="106"/>
      <c r="BY2" s="106"/>
      <c r="BZ2" s="106"/>
      <c r="CA2" s="106"/>
      <c r="CB2" s="106"/>
      <c r="CC2" s="106"/>
      <c r="CD2" s="106"/>
      <c r="CE2" s="106"/>
      <c r="CF2" s="106"/>
    </row>
    <row r="3" spans="1:216" s="2" customFormat="1" ht="16.5" customHeight="1" thickBot="1" x14ac:dyDescent="0.3">
      <c r="A3" s="105"/>
      <c r="B3" s="111" t="s">
        <v>1</v>
      </c>
      <c r="C3" s="112" t="s">
        <v>2</v>
      </c>
      <c r="D3" s="112">
        <v>2000</v>
      </c>
      <c r="E3" s="113"/>
      <c r="F3" s="112">
        <v>2001</v>
      </c>
      <c r="G3" s="113"/>
      <c r="H3" s="112">
        <v>2002</v>
      </c>
      <c r="I3" s="113"/>
      <c r="J3" s="112">
        <v>2003</v>
      </c>
      <c r="K3" s="113"/>
      <c r="L3" s="112">
        <v>2004</v>
      </c>
      <c r="M3" s="113"/>
      <c r="N3" s="112">
        <v>2005</v>
      </c>
      <c r="O3" s="113"/>
      <c r="P3" s="112">
        <v>2006</v>
      </c>
      <c r="Q3" s="113"/>
      <c r="R3" s="112">
        <v>2007</v>
      </c>
      <c r="S3" s="113"/>
      <c r="T3" s="112">
        <v>2008</v>
      </c>
      <c r="U3" s="113"/>
      <c r="V3" s="112">
        <v>2009</v>
      </c>
      <c r="W3" s="113"/>
      <c r="X3" s="112">
        <v>2010</v>
      </c>
      <c r="Y3" s="113"/>
      <c r="Z3" s="112">
        <v>2011</v>
      </c>
      <c r="AA3" s="113"/>
      <c r="AB3" s="112">
        <v>2012</v>
      </c>
      <c r="AC3" s="113"/>
      <c r="AD3" s="112">
        <v>2013</v>
      </c>
      <c r="AE3" s="113"/>
      <c r="AF3" s="112">
        <v>2014</v>
      </c>
      <c r="AG3" s="113"/>
      <c r="AH3" s="112">
        <v>2015</v>
      </c>
      <c r="AI3" s="113"/>
      <c r="AJ3" s="112">
        <v>2016</v>
      </c>
      <c r="AK3" s="113"/>
      <c r="AL3" s="112">
        <v>2017</v>
      </c>
      <c r="AM3" s="113"/>
      <c r="AN3" s="112">
        <v>2018</v>
      </c>
      <c r="AO3" s="113"/>
      <c r="AP3" s="112">
        <v>2019</v>
      </c>
      <c r="AQ3" s="113"/>
      <c r="AR3" s="112">
        <v>2020</v>
      </c>
      <c r="AS3" s="113"/>
      <c r="AT3" s="112">
        <v>2021</v>
      </c>
      <c r="AU3" s="113"/>
      <c r="AV3" s="112">
        <v>2022</v>
      </c>
      <c r="AW3" s="113"/>
      <c r="AX3" s="112">
        <v>2023</v>
      </c>
      <c r="AY3" s="113"/>
      <c r="AZ3" s="112">
        <v>2024</v>
      </c>
      <c r="BA3" s="113"/>
      <c r="BB3" s="112">
        <v>2025</v>
      </c>
      <c r="BC3" s="113"/>
      <c r="BD3" s="112">
        <v>2026</v>
      </c>
      <c r="BE3" s="113"/>
      <c r="BF3" s="112">
        <v>2027</v>
      </c>
      <c r="BG3" s="113"/>
      <c r="BH3" s="112">
        <v>2028</v>
      </c>
      <c r="BI3" s="113"/>
      <c r="BJ3" s="112">
        <v>2029</v>
      </c>
      <c r="BK3" s="113"/>
      <c r="BL3" s="112">
        <v>2030</v>
      </c>
      <c r="BM3" s="113"/>
      <c r="BN3" s="106"/>
      <c r="BO3" s="106"/>
      <c r="BP3" s="106"/>
      <c r="BQ3" s="106"/>
      <c r="BR3" s="106"/>
      <c r="BS3" s="106"/>
      <c r="BT3" s="106"/>
      <c r="BU3" s="106"/>
      <c r="BV3" s="106"/>
      <c r="BW3" s="106"/>
      <c r="BX3" s="106"/>
      <c r="BY3" s="106"/>
      <c r="BZ3" s="106"/>
      <c r="CA3" s="106"/>
      <c r="CB3" s="106"/>
      <c r="CC3" s="106"/>
      <c r="CD3" s="106"/>
      <c r="CE3" s="106"/>
      <c r="CF3" s="106"/>
    </row>
    <row r="4" spans="1:216" s="237" customFormat="1" ht="32.25" customHeight="1" x14ac:dyDescent="0.25">
      <c r="A4" s="238"/>
      <c r="B4" s="239" t="s">
        <v>132</v>
      </c>
      <c r="C4" s="240" t="s">
        <v>12</v>
      </c>
      <c r="D4" s="241"/>
      <c r="E4" s="241"/>
      <c r="F4" s="241"/>
      <c r="G4" s="241"/>
      <c r="H4" s="241"/>
      <c r="I4" s="241"/>
      <c r="J4" s="241"/>
      <c r="K4" s="241"/>
      <c r="L4" s="241"/>
      <c r="M4" s="241"/>
      <c r="N4" s="241"/>
      <c r="O4" s="241"/>
      <c r="P4" s="241"/>
      <c r="Q4" s="241"/>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2"/>
      <c r="BO4" s="242"/>
      <c r="BP4" s="242"/>
      <c r="BQ4" s="242"/>
      <c r="BR4" s="242"/>
      <c r="BS4" s="242"/>
      <c r="BT4" s="242"/>
      <c r="BU4" s="242"/>
      <c r="BV4" s="242"/>
      <c r="BW4" s="242"/>
      <c r="BX4" s="242"/>
      <c r="BY4" s="242"/>
      <c r="BZ4" s="242"/>
      <c r="CA4" s="242"/>
      <c r="CB4" s="242"/>
      <c r="CC4" s="242"/>
      <c r="CD4" s="242"/>
      <c r="CE4" s="242"/>
      <c r="CF4" s="242"/>
    </row>
    <row r="5" spans="1:216" s="237" customFormat="1" ht="58.5" customHeight="1" x14ac:dyDescent="0.25">
      <c r="A5" s="231"/>
      <c r="B5" s="232" t="s">
        <v>133</v>
      </c>
      <c r="C5" s="233" t="s">
        <v>107</v>
      </c>
      <c r="D5" s="234" t="e">
        <f>+'HW management'!D8-'HW management'!D6/'HW management'!D5</f>
        <v>#VALUE!</v>
      </c>
      <c r="E5" s="235"/>
      <c r="F5" s="234" t="e">
        <f>+'HW management'!F8-'HW management'!F6/'HW management'!F5</f>
        <v>#VALUE!</v>
      </c>
      <c r="G5" s="235"/>
      <c r="H5" s="234" t="e">
        <f>+'HW management'!H8-'HW management'!H6/'HW management'!H5</f>
        <v>#VALUE!</v>
      </c>
      <c r="I5" s="235"/>
      <c r="J5" s="234" t="e">
        <f>+'HW management'!J8-'HW management'!J6/'HW management'!J5</f>
        <v>#VALUE!</v>
      </c>
      <c r="K5" s="235"/>
      <c r="L5" s="234" t="e">
        <f>+'HW management'!L8-'HW management'!L6/'HW management'!L5</f>
        <v>#VALUE!</v>
      </c>
      <c r="M5" s="235"/>
      <c r="N5" s="234" t="e">
        <f>+'HW management'!N8-'HW management'!N6/'HW management'!N5</f>
        <v>#VALUE!</v>
      </c>
      <c r="O5" s="235"/>
      <c r="P5" s="234" t="e">
        <f>+'HW management'!P8-'HW management'!P6/'HW management'!P5</f>
        <v>#VALUE!</v>
      </c>
      <c r="Q5" s="235"/>
      <c r="R5" s="234" t="e">
        <f>'HW treated'!Q7</f>
        <v>#VALUE!</v>
      </c>
      <c r="S5" s="235"/>
      <c r="T5" s="234" t="e">
        <f>'HW treated'!S7</f>
        <v>#VALUE!</v>
      </c>
      <c r="U5" s="235"/>
      <c r="V5" s="234" t="e">
        <f>'HW treated'!U7</f>
        <v>#VALUE!</v>
      </c>
      <c r="W5" s="235"/>
      <c r="X5" s="234" t="e">
        <f>'HW treated'!W7</f>
        <v>#VALUE!</v>
      </c>
      <c r="Y5" s="235"/>
      <c r="Z5" s="234" t="e">
        <f>'HW treated'!Y7</f>
        <v>#VALUE!</v>
      </c>
      <c r="AA5" s="235"/>
      <c r="AB5" s="234" t="e">
        <f>'HW treated'!AA7</f>
        <v>#VALUE!</v>
      </c>
      <c r="AC5" s="235"/>
      <c r="AD5" s="234" t="e">
        <f>'HW treated'!AC7</f>
        <v>#VALUE!</v>
      </c>
      <c r="AE5" s="235"/>
      <c r="AF5" s="234" t="e">
        <f>'HW treated'!AE7</f>
        <v>#VALUE!</v>
      </c>
      <c r="AG5" s="235"/>
      <c r="AH5" s="234" t="e">
        <f>'HW treated'!AG7</f>
        <v>#VALUE!</v>
      </c>
      <c r="AI5" s="235"/>
      <c r="AJ5" s="234" t="e">
        <f>'HW treated'!AI7</f>
        <v>#VALUE!</v>
      </c>
      <c r="AK5" s="235"/>
      <c r="AL5" s="234" t="e">
        <f>'HW treated'!AK7</f>
        <v>#VALUE!</v>
      </c>
      <c r="AM5" s="235"/>
      <c r="AN5" s="234" t="e">
        <f>'HW treated'!AM7</f>
        <v>#VALUE!</v>
      </c>
      <c r="AO5" s="235"/>
      <c r="AP5" s="234" t="e">
        <f>'HW treated'!AO7</f>
        <v>#VALUE!</v>
      </c>
      <c r="AQ5" s="235"/>
      <c r="AR5" s="234" t="e">
        <f>'HW treated'!AQ7</f>
        <v>#VALUE!</v>
      </c>
      <c r="AS5" s="235"/>
      <c r="AT5" s="234" t="e">
        <f>'HW treated'!AS7</f>
        <v>#VALUE!</v>
      </c>
      <c r="AU5" s="235"/>
      <c r="AV5" s="234" t="e">
        <f>'HW treated'!AU7</f>
        <v>#VALUE!</v>
      </c>
      <c r="AW5" s="235"/>
      <c r="AX5" s="234" t="e">
        <f>'HW treated'!AW7</f>
        <v>#VALUE!</v>
      </c>
      <c r="AY5" s="235"/>
      <c r="AZ5" s="234" t="e">
        <f>'HW treated'!AY7</f>
        <v>#VALUE!</v>
      </c>
      <c r="BA5" s="235"/>
      <c r="BB5" s="234" t="e">
        <f>'HW treated'!BA7</f>
        <v>#VALUE!</v>
      </c>
      <c r="BC5" s="235"/>
      <c r="BD5" s="234" t="e">
        <f>'HW treated'!BC7</f>
        <v>#VALUE!</v>
      </c>
      <c r="BE5" s="235"/>
      <c r="BF5" s="234" t="e">
        <f>'HW treated'!BE7</f>
        <v>#VALUE!</v>
      </c>
      <c r="BG5" s="235"/>
      <c r="BH5" s="234" t="e">
        <f>'HW treated'!BG7</f>
        <v>#VALUE!</v>
      </c>
      <c r="BI5" s="235"/>
      <c r="BJ5" s="234" t="e">
        <f>'HW treated'!BI7</f>
        <v>#VALUE!</v>
      </c>
      <c r="BK5" s="235"/>
      <c r="BL5" s="234" t="e">
        <f>'HW treated'!BK7</f>
        <v>#VALUE!</v>
      </c>
      <c r="BM5" s="259"/>
      <c r="BN5" s="236"/>
      <c r="BO5" s="236"/>
      <c r="BP5" s="236"/>
      <c r="BQ5" s="236"/>
      <c r="BR5" s="236"/>
      <c r="BS5" s="236"/>
      <c r="BT5" s="236"/>
      <c r="BU5" s="236"/>
      <c r="BV5" s="236"/>
      <c r="BW5" s="236"/>
      <c r="BX5" s="236"/>
      <c r="BY5" s="236"/>
      <c r="BZ5" s="236"/>
      <c r="CA5" s="236"/>
      <c r="CB5" s="236"/>
      <c r="CC5" s="236"/>
      <c r="CD5" s="236"/>
      <c r="CE5" s="236"/>
      <c r="CF5" s="236"/>
    </row>
    <row r="6" spans="1:216" s="2" customFormat="1" ht="52.5" customHeight="1" x14ac:dyDescent="0.25">
      <c r="A6" s="149"/>
      <c r="B6" s="160" t="s">
        <v>130</v>
      </c>
      <c r="C6" s="151" t="s">
        <v>107</v>
      </c>
      <c r="D6" s="161" t="e">
        <f>('HW management'!D7/'HW management'!D5)*100</f>
        <v>#VALUE!</v>
      </c>
      <c r="E6" s="162"/>
      <c r="F6" s="161" t="e">
        <f>('HW management'!F7/'HW management'!F5)*100</f>
        <v>#VALUE!</v>
      </c>
      <c r="G6" s="162"/>
      <c r="H6" s="161" t="e">
        <f>('HW management'!H7/'HW management'!H5)*100</f>
        <v>#VALUE!</v>
      </c>
      <c r="I6" s="162"/>
      <c r="J6" s="161" t="e">
        <f>('HW management'!J7/'HW management'!J5)*100</f>
        <v>#VALUE!</v>
      </c>
      <c r="K6" s="162"/>
      <c r="L6" s="161" t="e">
        <f>('HW management'!L7/'HW management'!L5)*100</f>
        <v>#VALUE!</v>
      </c>
      <c r="M6" s="162"/>
      <c r="N6" s="161" t="e">
        <f>('HW management'!N7/'HW management'!N5)*100</f>
        <v>#VALUE!</v>
      </c>
      <c r="O6" s="162"/>
      <c r="P6" s="161" t="e">
        <f>('HW management'!P7/'HW management'!P5)*100</f>
        <v>#VALUE!</v>
      </c>
      <c r="Q6" s="162"/>
      <c r="R6" s="161" t="e">
        <f>('HW management'!R7/'HW management'!R5)*100</f>
        <v>#VALUE!</v>
      </c>
      <c r="S6" s="162"/>
      <c r="T6" s="161" t="e">
        <f>('HW management'!T7/'HW management'!T5)*100</f>
        <v>#VALUE!</v>
      </c>
      <c r="U6" s="162"/>
      <c r="V6" s="161" t="e">
        <f>('HW management'!V7/'HW management'!V5)*100</f>
        <v>#VALUE!</v>
      </c>
      <c r="W6" s="162"/>
      <c r="X6" s="161" t="e">
        <f>('HW management'!X7/'HW management'!X5)*100</f>
        <v>#VALUE!</v>
      </c>
      <c r="Y6" s="162"/>
      <c r="Z6" s="161" t="e">
        <f>('HW management'!Z7/'HW management'!Z5)*100</f>
        <v>#VALUE!</v>
      </c>
      <c r="AA6" s="162"/>
      <c r="AB6" s="161" t="e">
        <f>('HW management'!AB7/'HW management'!AB5)*100</f>
        <v>#VALUE!</v>
      </c>
      <c r="AC6" s="162"/>
      <c r="AD6" s="161" t="e">
        <f>('HW management'!AD7/'HW management'!AD5)*100</f>
        <v>#VALUE!</v>
      </c>
      <c r="AE6" s="162"/>
      <c r="AF6" s="161" t="e">
        <f>('HW management'!AF7/'HW management'!AF5)*100</f>
        <v>#VALUE!</v>
      </c>
      <c r="AG6" s="162"/>
      <c r="AH6" s="161" t="e">
        <f>('HW management'!AH7/'HW management'!AH5)*100</f>
        <v>#VALUE!</v>
      </c>
      <c r="AI6" s="162"/>
      <c r="AJ6" s="161" t="e">
        <f>('HW management'!AJ7/'HW management'!AJ5)*100</f>
        <v>#VALUE!</v>
      </c>
      <c r="AK6" s="162"/>
      <c r="AL6" s="161" t="e">
        <f>('HW management'!AL7/'HW management'!AL5)*100</f>
        <v>#VALUE!</v>
      </c>
      <c r="AM6" s="162"/>
      <c r="AN6" s="161" t="e">
        <f>('HW management'!AN7/'HW management'!AN5)*100</f>
        <v>#VALUE!</v>
      </c>
      <c r="AO6" s="162"/>
      <c r="AP6" s="161" t="e">
        <f>('HW management'!AP7/'HW management'!AP5)*100</f>
        <v>#VALUE!</v>
      </c>
      <c r="AQ6" s="162"/>
      <c r="AR6" s="161" t="e">
        <f>('HW management'!AR7/'HW management'!AR5)*100</f>
        <v>#VALUE!</v>
      </c>
      <c r="AS6" s="162"/>
      <c r="AT6" s="161" t="e">
        <f>('HW management'!AT7/'HW management'!AT5)*100</f>
        <v>#VALUE!</v>
      </c>
      <c r="AU6" s="162"/>
      <c r="AV6" s="161" t="e">
        <f>('HW management'!AV7/'HW management'!AV5)*100</f>
        <v>#VALUE!</v>
      </c>
      <c r="AW6" s="162"/>
      <c r="AX6" s="161" t="e">
        <f>('HW management'!AX7/'HW management'!AX5)*100</f>
        <v>#VALUE!</v>
      </c>
      <c r="AY6" s="162"/>
      <c r="AZ6" s="161" t="e">
        <f>('HW management'!AZ7/'HW management'!AZ5)*100</f>
        <v>#VALUE!</v>
      </c>
      <c r="BA6" s="162"/>
      <c r="BB6" s="161" t="e">
        <f>('HW management'!BB7/'HW management'!BB5)*100</f>
        <v>#VALUE!</v>
      </c>
      <c r="BC6" s="162"/>
      <c r="BD6" s="161" t="e">
        <f>('HW management'!BD7/'HW management'!BD5)*100</f>
        <v>#VALUE!</v>
      </c>
      <c r="BE6" s="162"/>
      <c r="BF6" s="161" t="e">
        <f>('HW management'!BF7/'HW management'!BF5)*100</f>
        <v>#VALUE!</v>
      </c>
      <c r="BG6" s="162"/>
      <c r="BH6" s="161" t="e">
        <f>('HW management'!BH7/'HW management'!BH5)*100</f>
        <v>#VALUE!</v>
      </c>
      <c r="BI6" s="162"/>
      <c r="BJ6" s="161" t="e">
        <f>('HW management'!BJ7/'HW management'!BJ5)*100</f>
        <v>#VALUE!</v>
      </c>
      <c r="BK6" s="162"/>
      <c r="BL6" s="161" t="e">
        <f>('HW management'!BL7/'HW management'!BL5)*100</f>
        <v>#VALUE!</v>
      </c>
      <c r="BM6" s="260"/>
      <c r="BN6" s="159"/>
      <c r="BO6" s="159"/>
      <c r="BP6" s="159"/>
      <c r="BQ6" s="159"/>
      <c r="BR6" s="159"/>
      <c r="BS6" s="159"/>
      <c r="BT6" s="159"/>
      <c r="BU6" s="159"/>
      <c r="BV6" s="159"/>
      <c r="BW6" s="159"/>
      <c r="BX6" s="159"/>
      <c r="BY6" s="159"/>
      <c r="BZ6" s="159"/>
      <c r="CA6" s="159"/>
      <c r="CB6" s="159"/>
      <c r="CC6" s="159"/>
      <c r="CD6" s="159"/>
      <c r="CE6" s="159"/>
      <c r="CF6" s="159"/>
    </row>
    <row r="7" spans="1:216" s="179" customFormat="1" ht="27.75" customHeight="1" thickBot="1" x14ac:dyDescent="0.3">
      <c r="A7" s="189"/>
      <c r="B7" s="190" t="s">
        <v>117</v>
      </c>
      <c r="C7" s="191" t="s">
        <v>12</v>
      </c>
      <c r="D7" s="193" t="e">
        <f>+D4-('HW management'!D8-'HW management'!D6)</f>
        <v>#VALUE!</v>
      </c>
      <c r="E7" s="193"/>
      <c r="F7" s="193" t="e">
        <f>+F4-('HW management'!F8-'HW management'!F6)</f>
        <v>#VALUE!</v>
      </c>
      <c r="G7" s="193"/>
      <c r="H7" s="193" t="e">
        <f>+H4-('HW management'!H8-'HW management'!H6)</f>
        <v>#VALUE!</v>
      </c>
      <c r="I7" s="193"/>
      <c r="J7" s="193" t="e">
        <f>+J4-('HW management'!J8-'HW management'!J6)</f>
        <v>#VALUE!</v>
      </c>
      <c r="K7" s="192"/>
      <c r="L7" s="193" t="e">
        <f>+L4-('HW management'!L8-'HW management'!L6)</f>
        <v>#VALUE!</v>
      </c>
      <c r="M7" s="192"/>
      <c r="N7" s="193" t="e">
        <f>+N4-('HW management'!N8-'HW management'!N6)</f>
        <v>#VALUE!</v>
      </c>
      <c r="O7" s="193"/>
      <c r="P7" s="193" t="e">
        <f>+P4-('HW management'!P8-'HW management'!P6)</f>
        <v>#VALUE!</v>
      </c>
      <c r="Q7" s="193"/>
      <c r="R7" s="193" t="e">
        <f>+R4-'HW management'!R8</f>
        <v>#VALUE!</v>
      </c>
      <c r="S7" s="193"/>
      <c r="T7" s="193" t="e">
        <f>+T4-'HW management'!T8</f>
        <v>#VALUE!</v>
      </c>
      <c r="U7" s="192"/>
      <c r="V7" s="193" t="e">
        <f>+V4-'HW management'!V8</f>
        <v>#VALUE!</v>
      </c>
      <c r="W7" s="192"/>
      <c r="X7" s="193" t="e">
        <f>+X4-'HW management'!X8</f>
        <v>#VALUE!</v>
      </c>
      <c r="Y7" s="193"/>
      <c r="Z7" s="193" t="e">
        <f>+Z4-'HW management'!Z8</f>
        <v>#VALUE!</v>
      </c>
      <c r="AA7" s="193"/>
      <c r="AB7" s="193" t="e">
        <f>+AB4-'HW management'!AB8</f>
        <v>#VALUE!</v>
      </c>
      <c r="AC7" s="193"/>
      <c r="AD7" s="193" t="e">
        <f>+AD4-'HW management'!AD8</f>
        <v>#VALUE!</v>
      </c>
      <c r="AE7" s="192"/>
      <c r="AF7" s="193" t="e">
        <f>+AF4-'HW management'!AF8</f>
        <v>#VALUE!</v>
      </c>
      <c r="AG7" s="192"/>
      <c r="AH7" s="193" t="e">
        <f>+AH4-'HW management'!AH8</f>
        <v>#VALUE!</v>
      </c>
      <c r="AI7" s="193"/>
      <c r="AJ7" s="193" t="e">
        <f>+AJ4-'HW management'!AJ8</f>
        <v>#VALUE!</v>
      </c>
      <c r="AK7" s="193"/>
      <c r="AL7" s="193" t="e">
        <f>+AL4-'HW management'!AL8</f>
        <v>#VALUE!</v>
      </c>
      <c r="AM7" s="193"/>
      <c r="AN7" s="193" t="e">
        <f>+AN4-'HW management'!AN8</f>
        <v>#VALUE!</v>
      </c>
      <c r="AO7" s="192"/>
      <c r="AP7" s="193" t="e">
        <f>+AP4-'HW management'!AP8</f>
        <v>#VALUE!</v>
      </c>
      <c r="AQ7" s="192"/>
      <c r="AR7" s="193" t="e">
        <f>+AR4-'HW management'!AR8</f>
        <v>#VALUE!</v>
      </c>
      <c r="AS7" s="193"/>
      <c r="AT7" s="193" t="e">
        <f>+AT4-'HW management'!AT8</f>
        <v>#VALUE!</v>
      </c>
      <c r="AU7" s="193"/>
      <c r="AV7" s="193" t="e">
        <f>+AV4-'HW management'!AV8</f>
        <v>#VALUE!</v>
      </c>
      <c r="AW7" s="193"/>
      <c r="AX7" s="193" t="e">
        <f>+AX4-'HW management'!AX8</f>
        <v>#VALUE!</v>
      </c>
      <c r="AY7" s="192"/>
      <c r="AZ7" s="193" t="e">
        <f>+AZ4-'HW management'!AZ8</f>
        <v>#VALUE!</v>
      </c>
      <c r="BA7" s="192"/>
      <c r="BB7" s="193" t="e">
        <f>+BB4-'HW management'!BB8</f>
        <v>#VALUE!</v>
      </c>
      <c r="BC7" s="193"/>
      <c r="BD7" s="193" t="e">
        <f>+BD4-'HW management'!BD8</f>
        <v>#VALUE!</v>
      </c>
      <c r="BE7" s="193"/>
      <c r="BF7" s="193" t="e">
        <f>+BF4-'HW management'!BF8</f>
        <v>#VALUE!</v>
      </c>
      <c r="BG7" s="193"/>
      <c r="BH7" s="193" t="e">
        <f>+BH4-'HW management'!BH8</f>
        <v>#VALUE!</v>
      </c>
      <c r="BI7" s="192"/>
      <c r="BJ7" s="193" t="e">
        <f>+BJ4-'HW management'!BJ8</f>
        <v>#VALUE!</v>
      </c>
      <c r="BK7" s="192"/>
      <c r="BL7" s="193" t="e">
        <f>+BL4-'HW management'!BL8</f>
        <v>#VALUE!</v>
      </c>
      <c r="BM7" s="261"/>
      <c r="BN7" s="106"/>
      <c r="BO7" s="106"/>
      <c r="BP7" s="106"/>
      <c r="BQ7" s="106"/>
      <c r="BR7" s="106"/>
      <c r="BS7" s="106"/>
      <c r="BT7" s="106"/>
      <c r="BU7" s="106"/>
      <c r="BV7" s="106"/>
      <c r="BW7" s="106"/>
      <c r="BX7" s="106"/>
      <c r="BY7" s="106"/>
      <c r="BZ7" s="106"/>
      <c r="CA7" s="106"/>
      <c r="CB7" s="106"/>
      <c r="CC7" s="106"/>
      <c r="CD7" s="106"/>
      <c r="CE7" s="106"/>
      <c r="CF7" s="106"/>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row>
    <row r="8" spans="1:216" s="2" customFormat="1" ht="16.5" customHeight="1" x14ac:dyDescent="0.25">
      <c r="A8" s="9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106"/>
      <c r="BO8" s="106"/>
      <c r="BP8" s="106"/>
      <c r="BQ8" s="106"/>
      <c r="BR8" s="106"/>
      <c r="BS8" s="106"/>
      <c r="BT8" s="106"/>
      <c r="BU8" s="106"/>
      <c r="BV8" s="106"/>
      <c r="BW8" s="106"/>
      <c r="BX8" s="106"/>
      <c r="BY8" s="106"/>
      <c r="BZ8" s="106"/>
      <c r="CA8" s="106"/>
      <c r="CB8" s="106"/>
      <c r="CC8" s="106"/>
      <c r="CD8" s="106"/>
      <c r="CE8" s="106"/>
      <c r="CF8" s="106"/>
    </row>
    <row r="9" spans="1:216" s="2" customFormat="1" ht="16.5" customHeight="1" x14ac:dyDescent="0.25">
      <c r="A9" s="106"/>
      <c r="B9" s="90"/>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row>
    <row r="10" spans="1:216" s="2" customFormat="1" ht="16.5" customHeight="1" thickBot="1" x14ac:dyDescent="0.3">
      <c r="A10" s="163" t="s">
        <v>7</v>
      </c>
      <c r="B10" s="126"/>
      <c r="C10" s="126"/>
      <c r="D10" s="126"/>
      <c r="E10" s="127"/>
      <c r="F10" s="126"/>
      <c r="G10" s="127"/>
      <c r="H10" s="126"/>
      <c r="I10" s="127"/>
      <c r="J10" s="126"/>
      <c r="K10" s="127"/>
      <c r="L10" s="126"/>
      <c r="M10" s="127"/>
      <c r="N10" s="126"/>
      <c r="O10" s="127"/>
      <c r="P10" s="126"/>
      <c r="Q10" s="127"/>
      <c r="R10" s="126"/>
      <c r="S10" s="127"/>
      <c r="T10" s="126"/>
      <c r="U10" s="127"/>
      <c r="V10" s="126"/>
      <c r="W10" s="127"/>
      <c r="X10" s="126"/>
      <c r="Y10" s="127"/>
      <c r="Z10" s="126"/>
      <c r="AA10" s="127"/>
      <c r="AB10" s="127"/>
      <c r="AC10" s="127"/>
      <c r="AD10" s="127"/>
      <c r="AE10" s="127"/>
      <c r="AF10" s="126"/>
      <c r="AG10" s="126"/>
      <c r="AH10" s="126"/>
      <c r="AI10" s="126"/>
      <c r="AJ10" s="126"/>
      <c r="AK10" s="127"/>
      <c r="AL10" s="126"/>
      <c r="AM10" s="127"/>
      <c r="AN10" s="126"/>
      <c r="AO10" s="127"/>
      <c r="AP10" s="126"/>
      <c r="AQ10" s="127"/>
      <c r="AR10" s="126"/>
      <c r="AS10" s="127"/>
      <c r="AT10" s="126"/>
      <c r="AU10" s="127"/>
      <c r="AV10" s="127"/>
      <c r="AW10" s="127"/>
      <c r="AX10" s="127"/>
      <c r="AY10" s="127"/>
      <c r="AZ10" s="127"/>
      <c r="BA10" s="127"/>
      <c r="BB10" s="127"/>
      <c r="BC10" s="127"/>
      <c r="BD10" s="127"/>
      <c r="BE10" s="127"/>
      <c r="BF10" s="127"/>
      <c r="BG10" s="127"/>
      <c r="BH10" s="127"/>
      <c r="BI10" s="127"/>
      <c r="BJ10" s="127"/>
      <c r="BK10" s="127"/>
      <c r="BL10" s="127"/>
      <c r="BM10" s="127"/>
      <c r="BN10" s="90"/>
      <c r="BO10" s="90"/>
      <c r="BP10" s="90"/>
      <c r="BQ10" s="90"/>
      <c r="BR10" s="90"/>
      <c r="BS10" s="90"/>
      <c r="BT10" s="90"/>
      <c r="BU10" s="90"/>
      <c r="BV10" s="90"/>
      <c r="BW10" s="90"/>
      <c r="BX10" s="90"/>
      <c r="BY10" s="90"/>
      <c r="BZ10" s="90"/>
      <c r="CA10" s="90"/>
      <c r="CB10" s="90"/>
      <c r="CC10" s="90"/>
      <c r="CD10" s="90"/>
      <c r="CE10" s="90"/>
      <c r="CF10" s="90"/>
    </row>
    <row r="11" spans="1:216" s="2" customFormat="1" ht="16.5" customHeight="1" thickBot="1" x14ac:dyDescent="0.3">
      <c r="A11" s="128" t="s">
        <v>8</v>
      </c>
      <c r="B11" s="283" t="s">
        <v>9</v>
      </c>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90"/>
      <c r="BO11" s="90"/>
      <c r="BP11" s="90"/>
      <c r="BQ11" s="90"/>
      <c r="BR11" s="90"/>
      <c r="BS11" s="90"/>
      <c r="BT11" s="90"/>
      <c r="BU11" s="90"/>
      <c r="BV11" s="90"/>
      <c r="BW11" s="90"/>
      <c r="BX11" s="90"/>
      <c r="BY11" s="90"/>
      <c r="BZ11" s="90"/>
      <c r="CA11" s="90"/>
      <c r="CB11" s="90"/>
      <c r="CC11" s="90"/>
      <c r="CD11" s="90"/>
      <c r="CE11" s="90"/>
      <c r="CF11" s="90"/>
    </row>
    <row r="12" spans="1:216" s="2" customFormat="1" ht="16.5" customHeight="1" x14ac:dyDescent="0.25">
      <c r="A12" s="129"/>
      <c r="B12" s="277"/>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8"/>
      <c r="AY12" s="278"/>
      <c r="AZ12" s="278"/>
      <c r="BA12" s="278"/>
      <c r="BB12" s="278"/>
      <c r="BC12" s="278"/>
      <c r="BD12" s="278"/>
      <c r="BE12" s="278"/>
      <c r="BF12" s="278"/>
      <c r="BG12" s="278"/>
      <c r="BH12" s="278"/>
      <c r="BI12" s="278"/>
      <c r="BJ12" s="278"/>
      <c r="BK12" s="278"/>
      <c r="BL12" s="278"/>
      <c r="BM12" s="279"/>
      <c r="BN12" s="106"/>
      <c r="BO12" s="106"/>
      <c r="BP12" s="106"/>
      <c r="BQ12" s="106"/>
      <c r="BR12" s="106"/>
      <c r="BS12" s="106"/>
      <c r="BT12" s="106"/>
      <c r="BU12" s="106"/>
      <c r="BV12" s="106"/>
      <c r="BW12" s="106"/>
      <c r="BX12" s="106"/>
      <c r="BY12" s="106"/>
      <c r="BZ12" s="106"/>
      <c r="CA12" s="106"/>
      <c r="CB12" s="106"/>
      <c r="CC12" s="106"/>
      <c r="CD12" s="106"/>
      <c r="CE12" s="106"/>
      <c r="CF12" s="106"/>
    </row>
    <row r="13" spans="1:216" s="2" customFormat="1" ht="16.5" customHeight="1" x14ac:dyDescent="0.25">
      <c r="A13" s="129"/>
      <c r="B13" s="285"/>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7"/>
      <c r="BN13" s="106"/>
      <c r="BO13" s="106"/>
      <c r="BP13" s="106"/>
      <c r="BQ13" s="106"/>
      <c r="BR13" s="106"/>
      <c r="BS13" s="106"/>
      <c r="BT13" s="106"/>
      <c r="BU13" s="106"/>
      <c r="BV13" s="106"/>
      <c r="BW13" s="106"/>
      <c r="BX13" s="106"/>
      <c r="BY13" s="106"/>
      <c r="BZ13" s="106"/>
      <c r="CA13" s="106"/>
      <c r="CB13" s="106"/>
      <c r="CC13" s="106"/>
      <c r="CD13" s="106"/>
      <c r="CE13" s="106"/>
      <c r="CF13" s="106"/>
    </row>
    <row r="14" spans="1:216" s="2" customFormat="1" ht="16.5" customHeight="1" x14ac:dyDescent="0.25">
      <c r="A14" s="129"/>
      <c r="B14" s="285"/>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6"/>
      <c r="AY14" s="286"/>
      <c r="AZ14" s="286"/>
      <c r="BA14" s="286"/>
      <c r="BB14" s="286"/>
      <c r="BC14" s="286"/>
      <c r="BD14" s="286"/>
      <c r="BE14" s="286"/>
      <c r="BF14" s="286"/>
      <c r="BG14" s="286"/>
      <c r="BH14" s="286"/>
      <c r="BI14" s="286"/>
      <c r="BJ14" s="286"/>
      <c r="BK14" s="286"/>
      <c r="BL14" s="286"/>
      <c r="BM14" s="287"/>
      <c r="BN14" s="106"/>
      <c r="BO14" s="106"/>
      <c r="BP14" s="106"/>
      <c r="BQ14" s="106"/>
      <c r="BR14" s="106"/>
      <c r="BS14" s="106"/>
      <c r="BT14" s="106"/>
      <c r="BU14" s="106"/>
      <c r="BV14" s="106"/>
      <c r="BW14" s="106"/>
      <c r="BX14" s="106"/>
      <c r="BY14" s="106"/>
      <c r="BZ14" s="106"/>
      <c r="CA14" s="106"/>
      <c r="CB14" s="106"/>
      <c r="CC14" s="106"/>
      <c r="CD14" s="106"/>
      <c r="CE14" s="106"/>
      <c r="CF14" s="106"/>
    </row>
    <row r="15" spans="1:216" s="2" customFormat="1" ht="16.5" customHeight="1" x14ac:dyDescent="0.25">
      <c r="A15" s="129"/>
      <c r="B15" s="285"/>
      <c r="C15" s="286"/>
      <c r="D15" s="286"/>
      <c r="E15" s="286"/>
      <c r="F15" s="286"/>
      <c r="G15" s="286"/>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6"/>
      <c r="AY15" s="286"/>
      <c r="AZ15" s="286"/>
      <c r="BA15" s="286"/>
      <c r="BB15" s="286"/>
      <c r="BC15" s="286"/>
      <c r="BD15" s="286"/>
      <c r="BE15" s="286"/>
      <c r="BF15" s="286"/>
      <c r="BG15" s="286"/>
      <c r="BH15" s="286"/>
      <c r="BI15" s="286"/>
      <c r="BJ15" s="286"/>
      <c r="BK15" s="286"/>
      <c r="BL15" s="286"/>
      <c r="BM15" s="287"/>
      <c r="BN15" s="106"/>
      <c r="BO15" s="106"/>
      <c r="BP15" s="106"/>
      <c r="BQ15" s="106"/>
      <c r="BR15" s="106"/>
      <c r="BS15" s="106"/>
      <c r="BT15" s="106"/>
      <c r="BU15" s="106"/>
      <c r="BV15" s="106"/>
      <c r="BW15" s="106"/>
      <c r="BX15" s="106"/>
      <c r="BY15" s="106"/>
      <c r="BZ15" s="106"/>
      <c r="CA15" s="106"/>
      <c r="CB15" s="106"/>
      <c r="CC15" s="106"/>
      <c r="CD15" s="106"/>
      <c r="CE15" s="106"/>
      <c r="CF15" s="106"/>
    </row>
    <row r="16" spans="1:216" s="2" customFormat="1" ht="16.5" customHeight="1" x14ac:dyDescent="0.25">
      <c r="A16" s="129"/>
      <c r="B16" s="285"/>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c r="AF16" s="286"/>
      <c r="AG16" s="286"/>
      <c r="AH16" s="286"/>
      <c r="AI16" s="286"/>
      <c r="AJ16" s="286"/>
      <c r="AK16" s="286"/>
      <c r="AL16" s="286"/>
      <c r="AM16" s="286"/>
      <c r="AN16" s="286"/>
      <c r="AO16" s="286"/>
      <c r="AP16" s="286"/>
      <c r="AQ16" s="286"/>
      <c r="AR16" s="286"/>
      <c r="AS16" s="286"/>
      <c r="AT16" s="286"/>
      <c r="AU16" s="286"/>
      <c r="AV16" s="286"/>
      <c r="AW16" s="286"/>
      <c r="AX16" s="286"/>
      <c r="AY16" s="286"/>
      <c r="AZ16" s="286"/>
      <c r="BA16" s="286"/>
      <c r="BB16" s="286"/>
      <c r="BC16" s="286"/>
      <c r="BD16" s="286"/>
      <c r="BE16" s="286"/>
      <c r="BF16" s="286"/>
      <c r="BG16" s="286"/>
      <c r="BH16" s="286"/>
      <c r="BI16" s="286"/>
      <c r="BJ16" s="286"/>
      <c r="BK16" s="286"/>
      <c r="BL16" s="286"/>
      <c r="BM16" s="287"/>
      <c r="BN16" s="106"/>
      <c r="BO16" s="106"/>
      <c r="BP16" s="106"/>
      <c r="BQ16" s="106"/>
      <c r="BR16" s="106"/>
      <c r="BS16" s="106"/>
      <c r="BT16" s="106"/>
      <c r="BU16" s="106"/>
      <c r="BV16" s="106"/>
      <c r="BW16" s="106"/>
      <c r="BX16" s="106"/>
      <c r="BY16" s="106"/>
      <c r="BZ16" s="106"/>
      <c r="CA16" s="106"/>
      <c r="CB16" s="106"/>
      <c r="CC16" s="106"/>
      <c r="CD16" s="106"/>
      <c r="CE16" s="106"/>
      <c r="CF16" s="106"/>
    </row>
  </sheetData>
  <mergeCells count="7">
    <mergeCell ref="B16:BM16"/>
    <mergeCell ref="A1:BM1"/>
    <mergeCell ref="B11:BM11"/>
    <mergeCell ref="B12:BM12"/>
    <mergeCell ref="B13:BM13"/>
    <mergeCell ref="B14:BM14"/>
    <mergeCell ref="B15:BM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Introduction &amp; Definitions</vt:lpstr>
      <vt:lpstr>Hazardous waste generated type</vt:lpstr>
      <vt:lpstr>e-waste generation collection</vt:lpstr>
      <vt:lpstr>Hazardous waste generated</vt:lpstr>
      <vt:lpstr>HW intensity of production</vt:lpstr>
      <vt:lpstr>HW management</vt:lpstr>
      <vt:lpstr>HW treated</vt:lpstr>
      <vt:lpstr>Environmentally sound treatment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Luz</dc:creator>
  <cp:lastModifiedBy>Therese El Gemayel</cp:lastModifiedBy>
  <dcterms:created xsi:type="dcterms:W3CDTF">2024-11-01T16:23:03Z</dcterms:created>
  <dcterms:modified xsi:type="dcterms:W3CDTF">2025-09-08T09:43:31Z</dcterms:modified>
</cp:coreProperties>
</file>