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8_{D2696A17-1BFF-4373-A8B1-324BD288BA4D}" xr6:coauthVersionLast="47" xr6:coauthVersionMax="47" xr10:uidLastSave="{00000000-0000-0000-0000-000000000000}"/>
  <bookViews>
    <workbookView xWindow="-110" yWindow="-110" windowWidth="19420" windowHeight="11500" tabRatio="801" xr2:uid="{9A331654-DF3D-437A-BB33-6B427895ED83}"/>
  </bookViews>
  <sheets>
    <sheet name="Introduction &amp; Definitions" sheetId="9" r:id="rId1"/>
    <sheet name="MSW generated" sheetId="1" r:id="rId2"/>
    <sheet name="MSW collected" sheetId="2" r:id="rId3"/>
    <sheet name="MSW managed controlled facility" sheetId="5" r:id="rId4"/>
    <sheet name="Results" sheetId="6" r:id="rId5"/>
    <sheet name="City's plastic leakage"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8" l="1"/>
  <c r="F4" i="8"/>
  <c r="H4" i="8"/>
  <c r="J4" i="8"/>
  <c r="L4" i="8"/>
  <c r="N4" i="8"/>
  <c r="P4" i="8"/>
  <c r="R4" i="8"/>
  <c r="T4" i="8"/>
  <c r="D4" i="6"/>
  <c r="D5" i="6"/>
  <c r="D6" i="6"/>
  <c r="D8" i="6"/>
  <c r="F4" i="6"/>
  <c r="F5" i="6"/>
  <c r="F7" i="6"/>
  <c r="F6" i="6" s="1"/>
  <c r="F8" i="6"/>
  <c r="H4" i="6"/>
  <c r="H5" i="6"/>
  <c r="H7" i="6"/>
  <c r="H6" i="6" s="1"/>
  <c r="H8" i="6"/>
  <c r="J4" i="6"/>
  <c r="J5" i="6"/>
  <c r="J7" i="6"/>
  <c r="J6" i="6" s="1"/>
  <c r="J8" i="6"/>
  <c r="L4" i="6"/>
  <c r="L5" i="6"/>
  <c r="L7" i="6"/>
  <c r="L6" i="6" s="1"/>
  <c r="L8" i="6"/>
  <c r="N4" i="6"/>
  <c r="N5" i="6"/>
  <c r="N6" i="6"/>
  <c r="N7" i="6"/>
  <c r="N8" i="6"/>
  <c r="P4" i="6"/>
  <c r="P5" i="6"/>
  <c r="P7" i="6"/>
  <c r="P6" i="6" s="1"/>
  <c r="P8" i="6"/>
  <c r="R4" i="6"/>
  <c r="R5" i="6"/>
  <c r="R7" i="6"/>
  <c r="R6" i="6" s="1"/>
  <c r="R8" i="6"/>
  <c r="D4" i="1"/>
  <c r="F4" i="1"/>
  <c r="H4" i="1"/>
  <c r="J4" i="1"/>
  <c r="L4" i="1"/>
  <c r="N4" i="1"/>
  <c r="P4" i="1"/>
  <c r="R4" i="1"/>
  <c r="T4" i="1"/>
  <c r="V4" i="1"/>
  <c r="BL6" i="8"/>
  <c r="BJ6" i="8"/>
  <c r="BH6" i="8"/>
  <c r="BF6" i="8"/>
  <c r="BF4" i="8" s="1"/>
  <c r="BD6" i="8"/>
  <c r="BB6" i="8"/>
  <c r="AZ6" i="8"/>
  <c r="AZ4" i="8" s="1"/>
  <c r="AX6" i="8"/>
  <c r="AV6" i="8"/>
  <c r="AT6" i="8"/>
  <c r="AR6" i="8"/>
  <c r="AP6" i="8"/>
  <c r="AN6" i="8"/>
  <c r="AN4" i="8" s="1"/>
  <c r="AL6" i="8"/>
  <c r="AJ6" i="8"/>
  <c r="AH6" i="8"/>
  <c r="AF6" i="8"/>
  <c r="AF4" i="8" s="1"/>
  <c r="AD6" i="8"/>
  <c r="AD4" i="8" s="1"/>
  <c r="AB6" i="8"/>
  <c r="Z6" i="8"/>
  <c r="Z4" i="8" s="1"/>
  <c r="X6" i="8"/>
  <c r="V6" i="8"/>
  <c r="V4" i="8" s="1"/>
  <c r="T6" i="8"/>
  <c r="R6" i="8"/>
  <c r="P6" i="8"/>
  <c r="N6" i="8"/>
  <c r="L6" i="8"/>
  <c r="J6" i="8"/>
  <c r="H6" i="8"/>
  <c r="F6" i="8"/>
  <c r="D6" i="8"/>
  <c r="BL7" i="6"/>
  <c r="BJ7" i="6"/>
  <c r="BH7" i="6"/>
  <c r="BF7" i="6"/>
  <c r="BD7" i="6"/>
  <c r="BB7" i="6"/>
  <c r="AZ7" i="6"/>
  <c r="AX7" i="6"/>
  <c r="AV7" i="6"/>
  <c r="AT7" i="6"/>
  <c r="AR7" i="6"/>
  <c r="AP7" i="6"/>
  <c r="AN7" i="6"/>
  <c r="AL7" i="6"/>
  <c r="AJ7" i="6"/>
  <c r="AJ6" i="6" s="1"/>
  <c r="AH7" i="6"/>
  <c r="AF7" i="6"/>
  <c r="AD7" i="6"/>
  <c r="AB7" i="6"/>
  <c r="Z7" i="6"/>
  <c r="X7" i="6"/>
  <c r="V7" i="6"/>
  <c r="T7" i="6"/>
  <c r="D7" i="6"/>
  <c r="BL5" i="1"/>
  <c r="BL4" i="1"/>
  <c r="BJ5" i="1"/>
  <c r="BJ4" i="1" s="1"/>
  <c r="BH5" i="1"/>
  <c r="BH4" i="1" s="1"/>
  <c r="BH6" i="6" s="1"/>
  <c r="BF5" i="1"/>
  <c r="BF4" i="1"/>
  <c r="BF6" i="6" s="1"/>
  <c r="BD5" i="1"/>
  <c r="BD4" i="1"/>
  <c r="BB5" i="1"/>
  <c r="BB4" i="1"/>
  <c r="AZ5" i="1"/>
  <c r="AZ4" i="1"/>
  <c r="AX5" i="1"/>
  <c r="AX4" i="1"/>
  <c r="AV5" i="1"/>
  <c r="AV4" i="1"/>
  <c r="AT5" i="1"/>
  <c r="AT4" i="1"/>
  <c r="AR5" i="1"/>
  <c r="AR4" i="1"/>
  <c r="AP5" i="1"/>
  <c r="AP4" i="1"/>
  <c r="AP6" i="6" s="1"/>
  <c r="AN5" i="1"/>
  <c r="AN4" i="1"/>
  <c r="AL5" i="1"/>
  <c r="AL4" i="1"/>
  <c r="AJ5" i="1"/>
  <c r="AJ4" i="1"/>
  <c r="AH5" i="1"/>
  <c r="AH4" i="1"/>
  <c r="AF5" i="1"/>
  <c r="AF4" i="1"/>
  <c r="AD5" i="1"/>
  <c r="AD4" i="1"/>
  <c r="AB5" i="1"/>
  <c r="AB4" i="1"/>
  <c r="Z5" i="1"/>
  <c r="Z4" i="1"/>
  <c r="X5" i="1"/>
  <c r="X4" i="1"/>
  <c r="V5" i="1"/>
  <c r="T5" i="1"/>
  <c r="R5" i="1"/>
  <c r="P5" i="1"/>
  <c r="N5" i="1"/>
  <c r="L5" i="1"/>
  <c r="J5" i="1"/>
  <c r="H5" i="1"/>
  <c r="F5" i="1"/>
  <c r="D5" i="1"/>
  <c r="BB4" i="8"/>
  <c r="AX4" i="8"/>
  <c r="AT4" i="8"/>
  <c r="AP4" i="8"/>
  <c r="AH4" i="8"/>
  <c r="BH4" i="8"/>
  <c r="BD4" i="8"/>
  <c r="BJ4" i="8"/>
  <c r="AR4" i="8"/>
  <c r="AJ4" i="8"/>
  <c r="AB4" i="8"/>
  <c r="BL4" i="8"/>
  <c r="AV4" i="8"/>
  <c r="AL4" i="8"/>
  <c r="X4" i="8"/>
  <c r="AZ6" i="6"/>
  <c r="AX6" i="6"/>
  <c r="AR6" i="6"/>
  <c r="AH6" i="6"/>
  <c r="AB6" i="6"/>
  <c r="Z6" i="6"/>
  <c r="BD6" i="6"/>
  <c r="BB6" i="6"/>
  <c r="AT6" i="6"/>
  <c r="AN6" i="6"/>
  <c r="T6" i="6" l="1"/>
  <c r="BL6" i="6"/>
  <c r="BJ6" i="6"/>
  <c r="AV6" i="6"/>
  <c r="AL6" i="6"/>
  <c r="AF6" i="6"/>
  <c r="AD6" i="6"/>
  <c r="X6" i="6"/>
  <c r="V6" i="6"/>
  <c r="D4" i="2"/>
  <c r="BL4" i="5"/>
  <c r="BJ4" i="5"/>
  <c r="BH4" i="5"/>
  <c r="BF4" i="5"/>
  <c r="BD4" i="5"/>
  <c r="BB4" i="5"/>
  <c r="AZ4" i="5"/>
  <c r="AX4" i="5"/>
  <c r="AV4" i="5"/>
  <c r="AT4" i="5"/>
  <c r="AR4" i="5"/>
  <c r="AP4" i="5"/>
  <c r="AN4" i="5"/>
  <c r="AL4" i="5"/>
  <c r="AJ4" i="5"/>
  <c r="AH4" i="5"/>
  <c r="AF4" i="5"/>
  <c r="AD4" i="5"/>
  <c r="AB4" i="5"/>
  <c r="Z4" i="5"/>
  <c r="X4" i="5"/>
  <c r="V4" i="5"/>
  <c r="T4" i="5"/>
  <c r="R4" i="5"/>
  <c r="P4" i="5"/>
  <c r="N4" i="5"/>
  <c r="L4" i="5"/>
  <c r="J4" i="5"/>
  <c r="H4" i="5"/>
  <c r="F4" i="5"/>
  <c r="D4" i="5"/>
  <c r="BL4" i="2"/>
  <c r="BJ4" i="2"/>
  <c r="BH4" i="2"/>
  <c r="BF4" i="2"/>
  <c r="BD4" i="2"/>
  <c r="BB4" i="2"/>
  <c r="AZ4" i="2"/>
  <c r="AX4" i="2"/>
  <c r="AV4" i="2"/>
  <c r="AT4" i="2"/>
  <c r="AR4" i="2"/>
  <c r="AP4" i="2"/>
  <c r="AN4" i="2"/>
  <c r="AL4" i="2"/>
  <c r="AJ4" i="2"/>
  <c r="AH4" i="2"/>
  <c r="AF4" i="2"/>
  <c r="AD4" i="2"/>
  <c r="AB4" i="2"/>
  <c r="Z4" i="2"/>
  <c r="X4" i="2"/>
  <c r="V4" i="2"/>
  <c r="T4" i="2"/>
  <c r="R4" i="2"/>
  <c r="P4" i="2"/>
  <c r="N4" i="2"/>
  <c r="L4" i="2"/>
  <c r="J4" i="2"/>
  <c r="H4" i="2"/>
  <c r="F4" i="2"/>
  <c r="BL8" i="6" l="1"/>
  <c r="BL5" i="6"/>
  <c r="BL4" i="6"/>
  <c r="BJ8" i="6"/>
  <c r="BJ5" i="6"/>
  <c r="BJ4" i="6"/>
  <c r="BH8" i="6"/>
  <c r="BH5" i="6"/>
  <c r="BH4" i="6"/>
  <c r="BF8" i="6"/>
  <c r="BF5" i="6"/>
  <c r="BF4" i="6"/>
  <c r="BD8" i="6"/>
  <c r="BD5" i="6"/>
  <c r="BD4" i="6"/>
  <c r="BB8" i="6"/>
  <c r="BB5" i="6"/>
  <c r="BB4" i="6"/>
  <c r="AZ8" i="6"/>
  <c r="AZ5" i="6"/>
  <c r="AZ4" i="6"/>
  <c r="AX8" i="6"/>
  <c r="AX5" i="6"/>
  <c r="AX4" i="6"/>
  <c r="AV8" i="6"/>
  <c r="AV5" i="6"/>
  <c r="AV4" i="6"/>
  <c r="AT8" i="6"/>
  <c r="AT5" i="6"/>
  <c r="AT4" i="6"/>
  <c r="AR8" i="6"/>
  <c r="AR5" i="6"/>
  <c r="AR4" i="6"/>
  <c r="AP8" i="6"/>
  <c r="AP5" i="6"/>
  <c r="AP4" i="6"/>
  <c r="AN8" i="6"/>
  <c r="AN5" i="6"/>
  <c r="AN4" i="6"/>
  <c r="AL8" i="6"/>
  <c r="AL5" i="6"/>
  <c r="AL4" i="6"/>
  <c r="AJ8" i="6"/>
  <c r="AJ5" i="6"/>
  <c r="AJ4" i="6"/>
  <c r="AH8" i="6"/>
  <c r="AH5" i="6"/>
  <c r="AH4" i="6"/>
  <c r="AF8" i="6"/>
  <c r="AF5" i="6"/>
  <c r="AF4" i="6"/>
  <c r="AD8" i="6"/>
  <c r="AD5" i="6"/>
  <c r="AD4" i="6"/>
  <c r="AB8" i="6"/>
  <c r="AB5" i="6"/>
  <c r="AB4" i="6"/>
  <c r="Z8" i="6"/>
  <c r="Z5" i="6"/>
  <c r="Z4" i="6"/>
  <c r="X8" i="6"/>
  <c r="X5" i="6"/>
  <c r="X4" i="6"/>
  <c r="V8" i="6"/>
  <c r="V5" i="6"/>
  <c r="V4" i="6"/>
  <c r="T8" i="6"/>
  <c r="T5" i="6"/>
  <c r="T4" i="6"/>
</calcChain>
</file>

<file path=xl/sharedStrings.xml><?xml version="1.0" encoding="utf-8"?>
<sst xmlns="http://schemas.openxmlformats.org/spreadsheetml/2006/main" count="122" uniqueCount="61">
  <si>
    <t>• If the value turns red, please check if it is correct.</t>
  </si>
  <si>
    <t>Category</t>
  </si>
  <si>
    <t>Unit</t>
  </si>
  <si>
    <t>Notes:</t>
  </si>
  <si>
    <t>•</t>
  </si>
  <si>
    <t xml:space="preserve">If the requested data are not available, please leave the cell blank. If the requested variable is not applicable (the phenomenon is not relevant) to the country or the value is less than half the unit of measurement, the cell should be filled with "0". </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</si>
  <si>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</si>
  <si>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</si>
  <si>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</si>
  <si>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</si>
  <si>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t>
  </si>
  <si>
    <t>Total municipal solid waste generated</t>
  </si>
  <si>
    <t>Total population</t>
  </si>
  <si>
    <t>Non-households municipal solid waste generation</t>
  </si>
  <si>
    <t>Municipal solid waste (MSW) generated</t>
  </si>
  <si>
    <t>Municipal solid waste (MSW) collected</t>
  </si>
  <si>
    <t>Municipal solid waste collected</t>
  </si>
  <si>
    <t>MSW received by recovery facilities</t>
  </si>
  <si>
    <t>MSW received by disposal facilities</t>
  </si>
  <si>
    <t>Residue from recovery facilities</t>
  </si>
  <si>
    <t>MSW managed in controlled facilities</t>
  </si>
  <si>
    <t>MSW received by controlled recovery facilities</t>
  </si>
  <si>
    <t>MSW received by controlled disposal facilities</t>
  </si>
  <si>
    <t>Residue from controlled recovery facilities</t>
  </si>
  <si>
    <t>Recyclables recovered from controlled disposal facilities</t>
  </si>
  <si>
    <t>Total uncollected waste</t>
  </si>
  <si>
    <t>Results</t>
  </si>
  <si>
    <t>% MSW collected out of MSW generated</t>
  </si>
  <si>
    <t>% MSW collected and managed in controlled facilities</t>
  </si>
  <si>
    <t>Per capita MSW generation rate</t>
  </si>
  <si>
    <t>City's plastic leakage</t>
  </si>
  <si>
    <t>Total plastic leakage to water system</t>
  </si>
  <si>
    <t xml:space="preserve">Kg </t>
  </si>
  <si>
    <t>Kg/ca</t>
  </si>
  <si>
    <t>Introduction</t>
  </si>
  <si>
    <t>DEFINITIONS</t>
  </si>
  <si>
    <r>
      <rPr>
        <b/>
        <sz val="10"/>
        <rFont val="Arial"/>
        <family val="2"/>
      </rPr>
      <t>Municipal waste</t>
    </r>
    <r>
      <rPr>
        <sz val="10"/>
        <rFont val="Arial"/>
        <family val="2"/>
      </rPr>
      <t>, collected by or on behalf of municipalities, by public or private enterprises, includes waste originating from: households, commerce and trade, small businesses, office buildings and institutions (schools, hospitals, government buildings).  It also includes bulky waste (e.g., white goods, old furniture, mattresses) and waste from selected municipal services, e.g., waste from park and garden maintenance, waste from street cleaning services (street sweepings, the content of litter containers, market cleansing waste), if managed as waste.  The definition excludes waste from municipal sewage network and treatment, municipal construction and demolition waste.</t>
    </r>
  </si>
  <si>
    <r>
      <rPr>
        <b/>
        <sz val="10"/>
        <rFont val="Arial"/>
        <family val="2"/>
      </rPr>
      <t>Municipal waste generated</t>
    </r>
    <r>
      <rPr>
        <sz val="10"/>
        <rFont val="Arial"/>
        <family val="2"/>
      </rPr>
      <t xml:space="preserve">: This amount is the sum of the amount of municipal waste collected plus the estimated amount of municipal waste from areas not served by a municipal waste collection service.
</t>
    </r>
  </si>
  <si>
    <r>
      <rPr>
        <b/>
        <sz val="10"/>
        <rFont val="Arial"/>
        <family val="2"/>
      </rPr>
      <t>Total amount of municipal waste collected</t>
    </r>
    <r>
      <rPr>
        <sz val="10"/>
        <rFont val="Arial"/>
        <family val="2"/>
      </rPr>
      <t xml:space="preserve">: Municipal waste collected by or on behalf of municipalities, as well as municipal waste collected by the private sector. It includes mixed waste, and fractions collected separately for recovery operations (through door-to-door collection and/or through voluntary deposits). </t>
    </r>
  </si>
  <si>
    <r>
      <rPr>
        <b/>
        <sz val="10"/>
        <rFont val="Arial"/>
        <family val="2"/>
      </rPr>
      <t>Municipal waste managed in the country</t>
    </r>
    <r>
      <rPr>
        <sz val="10"/>
        <rFont val="Arial"/>
        <family val="2"/>
      </rPr>
      <t>: The amount of municipal waste collected in the country - amount exported for treatment or disposal + amount imported for treatment or disposal.</t>
    </r>
  </si>
  <si>
    <t>Recyclables recovered from disposal facilities</t>
  </si>
  <si>
    <r>
      <rPr>
        <b/>
        <sz val="10"/>
        <rFont val="Arial"/>
        <family val="2"/>
      </rPr>
      <t>Municipal Solid Waste Collected</t>
    </r>
    <r>
      <rPr>
        <sz val="10"/>
        <rFont val="Arial"/>
        <family val="2"/>
      </rPr>
      <t xml:space="preserve"> refers to the amount of municipal waste collected by or on behalf of municipalities, as well as municipal waste collected by the private sector. It includes mixed waste, and fractions collected separately for recovery operations (through door-to-door collection and/or through voluntary deposits).</t>
    </r>
  </si>
  <si>
    <r>
      <rPr>
        <b/>
        <sz val="10"/>
        <color theme="1"/>
        <rFont val="Arial"/>
        <family val="2"/>
      </rPr>
      <t>Recovery facilities</t>
    </r>
    <r>
      <rPr>
        <sz val="10"/>
        <color theme="1"/>
        <rFont val="Arial"/>
        <family val="2"/>
      </rPr>
      <t xml:space="preserve"> include any facility with recovery activities defined above including recycling, composting, incineration with energy recovery, materials recovery facilities (MRF), mechanical biological treatment (MBT), etc.</t>
    </r>
  </si>
  <si>
    <r>
      <rPr>
        <b/>
        <sz val="10"/>
        <rFont val="Arial"/>
        <family val="2"/>
      </rPr>
      <t>Recovery</t>
    </r>
    <r>
      <rPr>
        <sz val="10"/>
        <rFont val="Arial"/>
        <family val="2"/>
      </rPr>
      <t xml:space="preserve"> </t>
    </r>
    <r>
      <rPr>
        <sz val="10"/>
        <color theme="1"/>
        <rFont val="Arial"/>
        <family val="2"/>
      </rPr>
      <t>means any operation the principal result of which is waste serving a useful purpose by replacing other materials which would otherwise have been used to fulfil a particular function, or waste being prepared to fulfil that function, in the plant or in the wider economy.</t>
    </r>
  </si>
  <si>
    <r>
      <rPr>
        <b/>
        <sz val="10"/>
        <rFont val="Arial"/>
        <family val="2"/>
      </rPr>
      <t>Municipal solid waste managed in controlled facilities</t>
    </r>
    <r>
      <rPr>
        <sz val="10"/>
        <color theme="1"/>
        <rFont val="Arial"/>
        <family val="2"/>
      </rPr>
      <t xml:space="preserve"> refers to MSW collected and transported to recovery and disposal facilities with basic, improved or full control according to the Ladder of waste management facilities’ control level. The Ladder can be used as a checklist for assessing the level of control of a particular recovery or disposal facility. The facility can identify the level of control depending on the level where most boxes are checked. Note that the emphasis is on operational control rather than engineering/design. A facility that is constructed to a high standard, but not operated in compliance with Level 3 (or above) standard is not regarded as a controlled facility.</t>
    </r>
  </si>
  <si>
    <r>
      <rPr>
        <b/>
        <sz val="10"/>
        <color theme="1"/>
        <rFont val="Arial"/>
        <family val="2"/>
      </rPr>
      <t xml:space="preserve">Disposal Facilities </t>
    </r>
    <r>
      <rPr>
        <sz val="10"/>
        <color theme="1"/>
        <rFont val="Arial"/>
        <family val="2"/>
      </rPr>
      <t>refer to sites which are regularly used by the public authorities and private collectors, regardless of their level of control and legality, to dispose of waste. Such sites may or may not have an official recognition, a permit or a license.  Disposal sites may be managed in either a controlled or uncontrolled manner. The definition excludes other unrecognized places where waste is deposited occasionally in small amounts, which public authorities may organise clean ups to remove the waste from these sites.</t>
    </r>
  </si>
  <si>
    <r>
      <rPr>
        <b/>
        <sz val="10"/>
        <rFont val="Arial"/>
        <family val="2"/>
      </rPr>
      <t>Disposal</t>
    </r>
    <r>
      <rPr>
        <sz val="10"/>
        <color theme="1"/>
        <rFont val="Arial"/>
        <family val="2"/>
      </rPr>
      <t xml:space="preserve"> means any operation whose main purpose is not the recovery of materials or energy even if the operation has as a secondary consequence the reclamation of substances or energy.</t>
    </r>
  </si>
  <si>
    <t>Municipal solid waste (MSW) managed in controlled facilities</t>
  </si>
  <si>
    <t>Households municipal solid waste generation</t>
  </si>
  <si>
    <t>Per capita and per day municipal solid waste generation from households</t>
  </si>
  <si>
    <t>Tonnes/day</t>
  </si>
  <si>
    <r>
      <t>Please note that the unit in this table is "</t>
    </r>
    <r>
      <rPr>
        <b/>
        <sz val="9"/>
        <rFont val="Arial"/>
        <family val="2"/>
      </rPr>
      <t>capita, tonnes/day and kilogram/capita/day</t>
    </r>
    <r>
      <rPr>
        <sz val="9"/>
        <rFont val="Arial"/>
        <family val="2"/>
      </rPr>
      <t>".</t>
    </r>
  </si>
  <si>
    <r>
      <t>Please note that the unit in this table is "</t>
    </r>
    <r>
      <rPr>
        <b/>
        <sz val="9"/>
        <rFont val="Arial"/>
        <family val="2"/>
      </rPr>
      <t>tonnes/day</t>
    </r>
    <r>
      <rPr>
        <sz val="9"/>
        <rFont val="Arial"/>
        <family val="2"/>
      </rPr>
      <t>".</t>
    </r>
  </si>
  <si>
    <r>
      <t>Please note that the units in this table are "</t>
    </r>
    <r>
      <rPr>
        <b/>
        <sz val="9"/>
        <rFont val="Arial"/>
        <family val="2"/>
      </rPr>
      <t>Kg (kilograms), capita and kilogram/capita</t>
    </r>
    <r>
      <rPr>
        <sz val="9"/>
        <rFont val="Arial"/>
        <family val="2"/>
      </rPr>
      <t>".</t>
    </r>
  </si>
  <si>
    <r>
      <t>Please note that the units in this table are "</t>
    </r>
    <r>
      <rPr>
        <b/>
        <sz val="9"/>
        <rFont val="Arial"/>
        <family val="2"/>
      </rPr>
      <t>% (percentage), kilogram/capita/day, tonnes/day and capita</t>
    </r>
    <r>
      <rPr>
        <sz val="9"/>
        <rFont val="Arial"/>
        <family val="2"/>
      </rPr>
      <t>".</t>
    </r>
  </si>
  <si>
    <t>Capita</t>
  </si>
  <si>
    <t>Kg/ca/day</t>
  </si>
  <si>
    <t>United Nations Environment Programme</t>
  </si>
  <si>
    <r>
      <t xml:space="preserve"> If you have any questions, please contact us at the following email address: </t>
    </r>
    <r>
      <rPr>
        <b/>
        <sz val="14"/>
        <color theme="1"/>
        <rFont val="Arial"/>
        <family val="2"/>
      </rPr>
      <t>unep-ewad-sdgs@un.org</t>
    </r>
  </si>
  <si>
    <t>Calculation tool - Municipal waste collected and managed</t>
  </si>
  <si>
    <r>
      <t>This tool has been created to assist countries report on the following circular economy related indicator "</t>
    </r>
    <r>
      <rPr>
        <b/>
        <i/>
        <sz val="14"/>
        <rFont val="Arial"/>
        <family val="2"/>
      </rPr>
      <t>Municipal solid waste collected and managed</t>
    </r>
    <r>
      <rPr>
        <sz val="14"/>
        <rFont val="Arial"/>
        <family val="2"/>
      </rPr>
      <t xml:space="preserve">".
Please use the step-by-step guide to further assist in filling in this file.
This tool contains formulae that facilitate the calculations of the target indicator.
The sheets are </t>
    </r>
    <r>
      <rPr>
        <b/>
        <sz val="14"/>
        <rFont val="Arial"/>
        <family val="2"/>
      </rPr>
      <t>unprotected</t>
    </r>
    <r>
      <rPr>
        <sz val="14"/>
        <rFont val="Arial"/>
        <family val="2"/>
      </rPr>
      <t xml:space="preserve"> for ease of navigation. 
Each cell that contains a prefilled value includes a formula. </t>
    </r>
    <r>
      <rPr>
        <b/>
        <sz val="14"/>
        <rFont val="Arial"/>
        <family val="2"/>
      </rPr>
      <t>Avoid deleting any formula</t>
    </r>
    <r>
      <rPr>
        <sz val="14"/>
        <rFont val="Arial"/>
        <family val="2"/>
      </rPr>
      <t xml:space="preserve">. In case the value is manually replaced, the value can not be calculated automatically by using the formula.
In some instances, formulae are linked to other sheets in the workbook. </t>
    </r>
    <r>
      <rPr>
        <b/>
        <sz val="14"/>
        <rFont val="Arial"/>
        <family val="2"/>
      </rPr>
      <t>Avoid deleting any sheet from the workbook</t>
    </r>
    <r>
      <rPr>
        <sz val="14"/>
        <rFont val="Arial"/>
        <family val="2"/>
      </rPr>
      <t>. In case any linked sheet is deleted, formulae might not generate any result.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</si>
</sst>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Aptos Narrow"/>
      <family val="2"/>
      <scheme val="minor"/>
    </font>
    <font>
      <b/>
      <sz val="12"/>
      <name val="Arial"/>
      <family val="2"/>
    </font>
    <font>
      <sz val="12"/>
      <name val="Arial"/>
      <family val="2"/>
    </font>
    <font>
      <sz val="9"/>
      <name val="Arial"/>
      <family val="2"/>
    </font>
    <font>
      <sz val="9"/>
      <name val="Aptos Narrow"/>
      <family val="2"/>
      <scheme val="minor"/>
    </font>
    <font>
      <sz val="9"/>
      <color indexed="10"/>
      <name val="Arial"/>
      <family val="2"/>
    </font>
    <font>
      <b/>
      <sz val="9"/>
      <name val="Arial"/>
      <family val="2"/>
    </font>
    <font>
      <vertAlign val="superscript"/>
      <sz val="9"/>
      <name val="Arial"/>
      <family val="2"/>
    </font>
    <font>
      <b/>
      <sz val="9"/>
      <name val="Aptos Narrow"/>
      <family val="2"/>
      <scheme val="minor"/>
    </font>
    <font>
      <b/>
      <sz val="9"/>
      <color indexed="10"/>
      <name val="Aptos Narrow"/>
      <family val="2"/>
      <scheme val="minor"/>
    </font>
    <font>
      <b/>
      <sz val="9"/>
      <color rgb="FFFF0000"/>
      <name val="Arial"/>
      <family val="2"/>
    </font>
    <font>
      <u/>
      <sz val="9"/>
      <name val="Aptos Narrow"/>
      <family val="2"/>
      <scheme val="minor"/>
    </font>
    <font>
      <u/>
      <sz val="9"/>
      <name val="Arial"/>
      <family val="2"/>
    </font>
    <font>
      <b/>
      <sz val="11"/>
      <color theme="1"/>
      <name val="Aptos Narrow"/>
      <family val="2"/>
      <scheme val="minor"/>
    </font>
    <font>
      <sz val="10"/>
      <name val="Arial"/>
      <family val="2"/>
    </font>
    <font>
      <b/>
      <sz val="14"/>
      <name val="Arial"/>
      <family val="2"/>
    </font>
    <font>
      <sz val="14"/>
      <name val="Arial"/>
      <family val="2"/>
    </font>
    <font>
      <b/>
      <i/>
      <sz val="14"/>
      <name val="Arial"/>
      <family val="2"/>
    </font>
    <font>
      <sz val="10"/>
      <name val="Times New Roman"/>
      <family val="1"/>
    </font>
    <font>
      <b/>
      <sz val="10"/>
      <name val="Arial"/>
      <family val="2"/>
    </font>
    <font>
      <b/>
      <sz val="10"/>
      <color theme="1"/>
      <name val="Arial"/>
      <family val="2"/>
    </font>
    <font>
      <sz val="10"/>
      <color theme="1"/>
      <name val="Arial"/>
      <family val="2"/>
    </font>
    <font>
      <b/>
      <sz val="14"/>
      <color theme="1"/>
      <name val="Arial"/>
      <family val="2"/>
    </font>
    <font>
      <sz val="14"/>
      <color theme="1"/>
      <name val="Arial"/>
      <family val="2"/>
    </font>
  </fonts>
  <fills count="9">
    <fill>
      <patternFill patternType="none"/>
    </fill>
    <fill>
      <patternFill patternType="gray125"/>
    </fill>
    <fill>
      <patternFill patternType="solid">
        <fgColor indexed="42"/>
        <bgColor indexed="27"/>
      </patternFill>
    </fill>
    <fill>
      <patternFill patternType="solid">
        <fgColor indexed="55"/>
        <bgColor indexed="64"/>
      </patternFill>
    </fill>
    <fill>
      <patternFill patternType="solid">
        <fgColor theme="2"/>
        <bgColor indexed="64"/>
      </patternFill>
    </fill>
    <fill>
      <patternFill patternType="solid">
        <fgColor indexed="22"/>
        <bgColor indexed="31"/>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s>
  <borders count="38">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top/>
      <bottom/>
      <diagonal/>
    </border>
    <border>
      <left style="medium">
        <color indexed="64"/>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hair">
        <color indexed="8"/>
      </left>
      <right/>
      <top/>
      <bottom style="hair">
        <color indexed="8"/>
      </bottom>
      <diagonal/>
    </border>
    <border>
      <left style="medium">
        <color indexed="64"/>
      </left>
      <right/>
      <top style="hair">
        <color indexed="8"/>
      </top>
      <bottom style="medium">
        <color indexed="64"/>
      </bottom>
      <diagonal/>
    </border>
    <border>
      <left/>
      <right style="hair">
        <color indexed="8"/>
      </right>
      <top/>
      <bottom style="hair">
        <color indexed="8"/>
      </bottom>
      <diagonal/>
    </border>
    <border>
      <left/>
      <right style="hair">
        <color indexed="8"/>
      </right>
      <top style="hair">
        <color indexed="8"/>
      </top>
      <bottom style="medium">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medium">
        <color indexed="64"/>
      </bottom>
      <diagonal/>
    </border>
    <border>
      <left/>
      <right style="thin">
        <color indexed="64"/>
      </right>
      <top style="thin">
        <color indexed="64"/>
      </top>
      <bottom style="thin">
        <color indexed="64"/>
      </bottom>
      <diagonal/>
    </border>
    <border>
      <left style="hair">
        <color indexed="8"/>
      </left>
      <right style="thin">
        <color indexed="64"/>
      </right>
      <top style="thin">
        <color indexed="64"/>
      </top>
      <bottom style="hair">
        <color indexed="8"/>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18" fillId="0" borderId="0"/>
  </cellStyleXfs>
  <cellXfs count="134">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right"/>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0" xfId="0" applyFont="1"/>
    <xf numFmtId="0" fontId="6" fillId="4" borderId="0" xfId="0" applyFont="1" applyFill="1" applyAlignment="1">
      <alignment horizontal="center" vertical="center" wrapText="1"/>
    </xf>
    <xf numFmtId="0" fontId="8"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0" xfId="0" applyFont="1" applyFill="1"/>
    <xf numFmtId="0" fontId="3" fillId="0" borderId="5" xfId="0" applyFont="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horizontal="center" vertical="center" wrapText="1"/>
    </xf>
    <xf numFmtId="2" fontId="3" fillId="0" borderId="7" xfId="0" applyNumberFormat="1" applyFont="1" applyBorder="1" applyAlignment="1" applyProtection="1">
      <alignment horizontal="center" vertical="center"/>
      <protection locked="0"/>
    </xf>
    <xf numFmtId="2" fontId="3" fillId="0" borderId="8" xfId="0" applyNumberFormat="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2" fontId="3" fillId="0" borderId="9" xfId="0" applyNumberFormat="1" applyFont="1" applyBorder="1" applyAlignment="1" applyProtection="1">
      <alignment horizontal="center" vertical="center"/>
      <protection locked="0"/>
    </xf>
    <xf numFmtId="2" fontId="3" fillId="0" borderId="10" xfId="0" applyNumberFormat="1" applyFont="1" applyBorder="1" applyAlignment="1" applyProtection="1">
      <alignment horizontal="center" vertical="center"/>
      <protection locked="0"/>
    </xf>
    <xf numFmtId="0" fontId="3" fillId="0" borderId="6" xfId="0" applyFont="1" applyBorder="1" applyAlignment="1">
      <alignment vertical="center" wrapText="1"/>
    </xf>
    <xf numFmtId="0" fontId="9"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vertical="top" wrapText="1"/>
    </xf>
    <xf numFmtId="0" fontId="8" fillId="0" borderId="0" xfId="0" applyFont="1"/>
    <xf numFmtId="0" fontId="6"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6" fillId="5" borderId="11" xfId="0" applyFont="1" applyFill="1" applyBorder="1"/>
    <xf numFmtId="0" fontId="3" fillId="0" borderId="13"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11" fillId="0" borderId="0" xfId="0" applyFont="1" applyAlignment="1">
      <alignment wrapText="1"/>
    </xf>
    <xf numFmtId="0" fontId="12" fillId="0" borderId="0" xfId="0" applyFont="1" applyAlignment="1">
      <alignment horizontal="center" wrapText="1"/>
    </xf>
    <xf numFmtId="0" fontId="12" fillId="0" borderId="0" xfId="0" applyFont="1" applyAlignment="1">
      <alignment wrapText="1"/>
    </xf>
    <xf numFmtId="0" fontId="6" fillId="6" borderId="0" xfId="0" applyFont="1" applyFill="1" applyAlignment="1">
      <alignment horizontal="center" vertical="center" wrapText="1"/>
    </xf>
    <xf numFmtId="0" fontId="8"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2" fontId="6" fillId="6" borderId="3" xfId="0" applyNumberFormat="1" applyFont="1" applyFill="1" applyBorder="1" applyAlignment="1">
      <alignment horizontal="center" vertical="center" wrapText="1"/>
    </xf>
    <xf numFmtId="0" fontId="6" fillId="6" borderId="4" xfId="0" applyFont="1" applyFill="1" applyBorder="1" applyAlignment="1">
      <alignment horizontal="left" vertical="center" wrapText="1"/>
    </xf>
    <xf numFmtId="0" fontId="6" fillId="6" borderId="3" xfId="0" applyFont="1" applyFill="1" applyBorder="1" applyAlignment="1">
      <alignment horizontal="left" vertical="center" wrapText="1"/>
    </xf>
    <xf numFmtId="2" fontId="10" fillId="4" borderId="3" xfId="0" applyNumberFormat="1" applyFont="1" applyFill="1" applyBorder="1" applyAlignment="1">
      <alignment horizontal="center" vertical="center" wrapText="1"/>
    </xf>
    <xf numFmtId="2" fontId="10" fillId="6" borderId="3" xfId="0" applyNumberFormat="1" applyFont="1" applyFill="1" applyBorder="1" applyAlignment="1">
      <alignment horizontal="center" vertical="center" wrapText="1"/>
    </xf>
    <xf numFmtId="0" fontId="15" fillId="7" borderId="3" xfId="1" applyFont="1" applyFill="1" applyBorder="1" applyAlignment="1">
      <alignment horizontal="center"/>
    </xf>
    <xf numFmtId="0" fontId="15" fillId="0" borderId="0" xfId="1" applyFont="1"/>
    <xf numFmtId="0" fontId="16" fillId="0" borderId="0" xfId="1" applyFont="1" applyAlignment="1">
      <alignment wrapText="1"/>
    </xf>
    <xf numFmtId="0" fontId="0" fillId="0" borderId="0" xfId="0" applyAlignment="1">
      <alignment wrapText="1"/>
    </xf>
    <xf numFmtId="2" fontId="3" fillId="0" borderId="25" xfId="0" applyNumberFormat="1" applyFont="1" applyBorder="1" applyAlignment="1" applyProtection="1">
      <alignment horizontal="center" vertical="center"/>
      <protection locked="0"/>
    </xf>
    <xf numFmtId="2" fontId="3" fillId="0" borderId="26" xfId="0" applyNumberFormat="1" applyFont="1" applyBorder="1" applyAlignment="1" applyProtection="1">
      <alignment horizontal="left" vertical="center" wrapText="1"/>
      <protection locked="0"/>
    </xf>
    <xf numFmtId="2" fontId="3"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left" vertical="center" wrapText="1"/>
      <protection locked="0"/>
    </xf>
    <xf numFmtId="2" fontId="3" fillId="0" borderId="27" xfId="0" applyNumberFormat="1" applyFont="1" applyBorder="1" applyAlignment="1" applyProtection="1">
      <alignment horizontal="center" vertical="center"/>
      <protection locked="0"/>
    </xf>
    <xf numFmtId="2" fontId="3" fillId="0" borderId="28" xfId="0" applyNumberFormat="1" applyFont="1" applyBorder="1" applyAlignment="1" applyProtection="1">
      <alignment horizontal="center" vertical="center"/>
      <protection locked="0"/>
    </xf>
    <xf numFmtId="2" fontId="3" fillId="0" borderId="29" xfId="0" applyNumberFormat="1" applyFont="1" applyBorder="1" applyAlignment="1" applyProtection="1">
      <alignment horizontal="center" vertical="center"/>
      <protection locked="0"/>
    </xf>
    <xf numFmtId="2" fontId="3" fillId="0" borderId="30" xfId="0" applyNumberFormat="1" applyFont="1" applyBorder="1" applyAlignment="1" applyProtection="1">
      <alignment horizontal="center" vertical="center"/>
      <protection locked="0"/>
    </xf>
    <xf numFmtId="2" fontId="3" fillId="0" borderId="31" xfId="0" applyNumberFormat="1" applyFont="1" applyBorder="1" applyAlignment="1" applyProtection="1">
      <alignment horizontal="center" vertical="center"/>
      <protection locked="0"/>
    </xf>
    <xf numFmtId="2" fontId="3" fillId="0" borderId="32" xfId="0" applyNumberFormat="1" applyFont="1" applyBorder="1" applyAlignment="1" applyProtection="1">
      <alignment horizontal="left" vertical="center" wrapText="1"/>
      <protection locked="0"/>
    </xf>
    <xf numFmtId="2" fontId="3" fillId="0" borderId="33" xfId="0" applyNumberFormat="1" applyFont="1" applyBorder="1" applyAlignment="1" applyProtection="1">
      <alignment horizontal="left" vertical="center" wrapText="1"/>
      <protection locked="0"/>
    </xf>
    <xf numFmtId="2" fontId="3" fillId="0" borderId="34" xfId="0" applyNumberFormat="1" applyFont="1" applyBorder="1" applyAlignment="1" applyProtection="1">
      <alignment horizontal="left" vertical="center" wrapText="1"/>
      <protection locked="0"/>
    </xf>
    <xf numFmtId="0" fontId="19" fillId="0" borderId="0" xfId="1" applyFont="1" applyAlignment="1">
      <alignment vertical="top" wrapText="1"/>
    </xf>
    <xf numFmtId="0" fontId="0" fillId="0" borderId="0" xfId="0" applyAlignment="1">
      <alignment vertical="top" wrapText="1"/>
    </xf>
    <xf numFmtId="0" fontId="6" fillId="4" borderId="35"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3" fillId="4" borderId="6" xfId="0" applyFont="1" applyFill="1" applyBorder="1" applyAlignment="1">
      <alignment vertical="center" wrapText="1"/>
    </xf>
    <xf numFmtId="0" fontId="4" fillId="4" borderId="6" xfId="0" applyFont="1" applyFill="1" applyBorder="1" applyAlignment="1">
      <alignment vertical="center" wrapText="1"/>
    </xf>
    <xf numFmtId="0" fontId="3" fillId="4" borderId="6" xfId="0" applyFont="1" applyFill="1" applyBorder="1" applyAlignment="1">
      <alignment horizontal="center" vertical="center" wrapText="1"/>
    </xf>
    <xf numFmtId="2" fontId="3" fillId="4" borderId="7" xfId="0" applyNumberFormat="1" applyFont="1" applyFill="1" applyBorder="1" applyAlignment="1" applyProtection="1">
      <alignment horizontal="center" vertical="center"/>
      <protection locked="0"/>
    </xf>
    <xf numFmtId="2" fontId="3" fillId="4" borderId="8" xfId="0" applyNumberFormat="1" applyFont="1" applyFill="1" applyBorder="1" applyAlignment="1" applyProtection="1">
      <alignment horizontal="left" vertical="center" wrapText="1"/>
      <protection locked="0"/>
    </xf>
    <xf numFmtId="2" fontId="3" fillId="4" borderId="36" xfId="0" applyNumberFormat="1" applyFont="1" applyFill="1" applyBorder="1" applyAlignment="1" applyProtection="1">
      <alignment horizontal="left" vertical="center" wrapText="1"/>
      <protection locked="0"/>
    </xf>
    <xf numFmtId="2" fontId="3" fillId="4" borderId="25" xfId="0" applyNumberFormat="1" applyFont="1" applyFill="1" applyBorder="1" applyAlignment="1" applyProtection="1">
      <alignment horizontal="center" vertical="center"/>
      <protection locked="0"/>
    </xf>
    <xf numFmtId="2" fontId="3" fillId="4" borderId="26" xfId="0" applyNumberFormat="1" applyFont="1" applyFill="1" applyBorder="1" applyAlignment="1" applyProtection="1">
      <alignment horizontal="left" vertical="center" wrapText="1"/>
      <protection locked="0"/>
    </xf>
    <xf numFmtId="2" fontId="3" fillId="4" borderId="26" xfId="0" applyNumberFormat="1" applyFont="1" applyFill="1" applyBorder="1" applyAlignment="1" applyProtection="1">
      <alignment horizontal="center" vertical="center"/>
      <protection locked="0"/>
    </xf>
    <xf numFmtId="0" fontId="3" fillId="4" borderId="26" xfId="0" applyFont="1" applyFill="1" applyBorder="1" applyAlignment="1" applyProtection="1">
      <alignment horizontal="left" vertical="center" wrapText="1"/>
      <protection locked="0"/>
    </xf>
    <xf numFmtId="2" fontId="3" fillId="4" borderId="27" xfId="0" applyNumberFormat="1" applyFont="1" applyFill="1" applyBorder="1" applyAlignment="1" applyProtection="1">
      <alignment horizontal="center" vertical="center"/>
      <protection locked="0"/>
    </xf>
    <xf numFmtId="2" fontId="3" fillId="0" borderId="0" xfId="0" applyNumberFormat="1" applyFont="1" applyAlignment="1" applyProtection="1">
      <alignment horizontal="center" vertical="center"/>
      <protection locked="0"/>
    </xf>
    <xf numFmtId="0" fontId="10" fillId="4" borderId="4"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6" fillId="0" borderId="3" xfId="1" applyFont="1" applyBorder="1" applyAlignment="1">
      <alignment horizontal="left" wrapText="1"/>
    </xf>
    <xf numFmtId="0" fontId="3" fillId="0" borderId="18"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20" xfId="0" applyFont="1" applyBorder="1" applyAlignment="1" applyProtection="1">
      <alignment horizontal="left" wrapText="1"/>
      <protection locked="0"/>
    </xf>
    <xf numFmtId="0" fontId="1" fillId="2" borderId="0" xfId="0" applyFont="1" applyFill="1" applyAlignment="1">
      <alignment horizontal="left"/>
    </xf>
    <xf numFmtId="0" fontId="3"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Alignment="1">
      <alignment horizontal="left" vertical="top" wrapText="1"/>
    </xf>
    <xf numFmtId="0" fontId="6" fillId="2" borderId="0" xfId="0" applyFont="1" applyFill="1" applyAlignment="1">
      <alignment horizontal="left"/>
    </xf>
    <xf numFmtId="0" fontId="6" fillId="5" borderId="12" xfId="0" applyFont="1" applyFill="1" applyBorder="1" applyAlignment="1">
      <alignment horizontal="left"/>
    </xf>
    <xf numFmtId="0" fontId="6" fillId="5" borderId="0" xfId="0" applyFont="1" applyFill="1" applyAlignment="1">
      <alignment horizontal="left"/>
    </xf>
    <xf numFmtId="0" fontId="3" fillId="0" borderId="14"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3" fillId="0" borderId="18"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3" fillId="0" borderId="20"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23" xfId="0" applyFont="1" applyBorder="1" applyAlignment="1" applyProtection="1">
      <alignment horizontal="center" wrapText="1"/>
      <protection locked="0"/>
    </xf>
    <xf numFmtId="0" fontId="3" fillId="0" borderId="24"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13" fillId="8" borderId="3" xfId="0" applyFont="1" applyFill="1" applyBorder="1" applyAlignment="1">
      <alignment horizontal="left" wrapText="1"/>
    </xf>
    <xf numFmtId="0" fontId="14" fillId="0" borderId="3" xfId="1" applyBorder="1" applyAlignment="1">
      <alignment vertical="top" wrapText="1"/>
    </xf>
    <xf numFmtId="0" fontId="21" fillId="0" borderId="3" xfId="1" applyFont="1" applyBorder="1" applyAlignment="1">
      <alignment vertical="top" wrapText="1"/>
    </xf>
    <xf numFmtId="0" fontId="14" fillId="0" borderId="0" xfId="1"/>
    <xf numFmtId="0" fontId="22" fillId="8" borderId="0" xfId="0" applyFont="1" applyFill="1" applyAlignment="1">
      <alignment horizontal="center"/>
    </xf>
    <xf numFmtId="0" fontId="22" fillId="0" borderId="0" xfId="0" applyFont="1" applyAlignment="1">
      <alignment horizontal="center"/>
    </xf>
    <xf numFmtId="0" fontId="0" fillId="0" borderId="0" xfId="0" applyAlignment="1"/>
    <xf numFmtId="0" fontId="22" fillId="0" borderId="0" xfId="0" applyFont="1" applyAlignment="1"/>
    <xf numFmtId="0" fontId="23" fillId="0" borderId="0" xfId="0" applyFont="1" applyAlignment="1"/>
    <xf numFmtId="0" fontId="23" fillId="0" borderId="0" xfId="0" applyFont="1" applyAlignment="1">
      <alignment vertical="top" wrapText="1"/>
    </xf>
    <xf numFmtId="0" fontId="22" fillId="0" borderId="0" xfId="0" applyFont="1" applyFill="1" applyAlignment="1"/>
  </cellXfs>
  <cellStyles count="3">
    <cellStyle name="Normal" xfId="0" builtinId="0"/>
    <cellStyle name="Normal 2" xfId="1" xr:uid="{906337A4-DD8B-45CF-8C2F-53F15648D5CF}"/>
    <cellStyle name="Normal 2 2" xfId="2" xr:uid="{5E7A5480-19ED-42E3-BE14-5DC4AA35EB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140757</xdr:rowOff>
    </xdr:from>
    <xdr:to>
      <xdr:col>1</xdr:col>
      <xdr:colOff>968064</xdr:colOff>
      <xdr:row>5</xdr:row>
      <xdr:rowOff>55032</xdr:rowOff>
    </xdr:to>
    <xdr:pic>
      <xdr:nvPicPr>
        <xdr:cNvPr id="2" name="Picture 1">
          <a:extLst>
            <a:ext uri="{FF2B5EF4-FFF2-40B4-BE49-F238E27FC236}">
              <a16:creationId xmlns:a16="http://schemas.microsoft.com/office/drawing/2014/main" id="{68927C36-314B-42CC-83F9-525DD08E7377}"/>
            </a:ext>
          </a:extLst>
        </xdr:cNvPr>
        <xdr:cNvPicPr>
          <a:picLocks noChangeAspect="1"/>
        </xdr:cNvPicPr>
      </xdr:nvPicPr>
      <xdr:blipFill rotWithShape="1">
        <a:blip xmlns:r="http://schemas.openxmlformats.org/officeDocument/2006/relationships" r:embed="rId1"/>
        <a:srcRect l="8861" t="15190" r="8861" b="17722"/>
        <a:stretch/>
      </xdr:blipFill>
      <xdr:spPr>
        <a:xfrm>
          <a:off x="66674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ED59-B758-447E-A024-D96404FE9060}">
  <dimension ref="A2:D32"/>
  <sheetViews>
    <sheetView tabSelected="1" zoomScale="90" zoomScaleNormal="90" workbookViewId="0"/>
  </sheetViews>
  <sheetFormatPr defaultColWidth="9.1796875" defaultRowHeight="14.5" x14ac:dyDescent="0.35"/>
  <cols>
    <col min="1" max="1" width="4.453125" customWidth="1"/>
    <col min="2" max="2" width="122.453125" customWidth="1"/>
  </cols>
  <sheetData>
    <row r="2" spans="1:4" x14ac:dyDescent="0.35">
      <c r="A2" s="126"/>
      <c r="B2" s="126"/>
      <c r="C2" s="126"/>
      <c r="D2" s="126"/>
    </row>
    <row r="3" spans="1:4" x14ac:dyDescent="0.35">
      <c r="A3" s="126"/>
      <c r="B3" s="126"/>
      <c r="C3" s="126"/>
      <c r="D3" s="126"/>
    </row>
    <row r="4" spans="1:4" x14ac:dyDescent="0.35">
      <c r="A4" s="126"/>
      <c r="B4" s="126"/>
      <c r="C4" s="126"/>
      <c r="D4" s="126"/>
    </row>
    <row r="5" spans="1:4" x14ac:dyDescent="0.35">
      <c r="A5" s="126"/>
      <c r="B5" s="126"/>
      <c r="C5" s="126"/>
      <c r="D5" s="126"/>
    </row>
    <row r="6" spans="1:4" x14ac:dyDescent="0.35">
      <c r="A6" s="126"/>
      <c r="B6" s="129"/>
      <c r="C6" s="129"/>
      <c r="D6" s="129"/>
    </row>
    <row r="7" spans="1:4" ht="18" x14ac:dyDescent="0.4">
      <c r="A7" s="126"/>
      <c r="B7" s="127" t="s">
        <v>57</v>
      </c>
      <c r="C7" s="133"/>
      <c r="D7" s="133"/>
    </row>
    <row r="8" spans="1:4" ht="18" x14ac:dyDescent="0.4">
      <c r="A8" s="126"/>
      <c r="B8" s="128" t="s">
        <v>59</v>
      </c>
      <c r="C8" s="130"/>
      <c r="D8" s="130"/>
    </row>
    <row r="9" spans="1:4" ht="17.5" x14ac:dyDescent="0.35">
      <c r="A9" s="126"/>
      <c r="B9" s="131"/>
      <c r="C9" s="131"/>
      <c r="D9" s="131"/>
    </row>
    <row r="10" spans="1:4" ht="17.5" customHeight="1" x14ac:dyDescent="0.35">
      <c r="A10" s="126"/>
      <c r="B10" s="132" t="s">
        <v>58</v>
      </c>
      <c r="C10" s="132"/>
      <c r="D10" s="132"/>
    </row>
    <row r="13" spans="1:4" ht="18" x14ac:dyDescent="0.4">
      <c r="B13" s="68" t="s">
        <v>34</v>
      </c>
      <c r="C13" s="69"/>
      <c r="D13" s="69"/>
    </row>
    <row r="14" spans="1:4" ht="14.5" customHeight="1" x14ac:dyDescent="0.35">
      <c r="B14" s="102" t="s">
        <v>60</v>
      </c>
      <c r="C14" s="70"/>
      <c r="D14" s="70"/>
    </row>
    <row r="15" spans="1:4" ht="14.5" customHeight="1" x14ac:dyDescent="0.35">
      <c r="B15" s="102"/>
      <c r="C15" s="70"/>
      <c r="D15" s="70"/>
    </row>
    <row r="16" spans="1:4" ht="14.5" customHeight="1" x14ac:dyDescent="0.35">
      <c r="B16" s="102"/>
      <c r="C16" s="70"/>
      <c r="D16" s="70"/>
    </row>
    <row r="17" spans="1:4" ht="14.5" customHeight="1" x14ac:dyDescent="0.35">
      <c r="B17" s="102"/>
      <c r="C17" s="70"/>
      <c r="D17" s="70"/>
    </row>
    <row r="18" spans="1:4" ht="114.5" customHeight="1" x14ac:dyDescent="0.35">
      <c r="B18" s="102"/>
      <c r="C18" s="70"/>
      <c r="D18" s="70"/>
    </row>
    <row r="20" spans="1:4" x14ac:dyDescent="0.35">
      <c r="B20" s="123" t="s">
        <v>35</v>
      </c>
    </row>
    <row r="21" spans="1:4" ht="68.25" customHeight="1" x14ac:dyDescent="0.35">
      <c r="A21" s="84"/>
      <c r="B21" s="124" t="s">
        <v>36</v>
      </c>
    </row>
    <row r="22" spans="1:4" ht="33.75" customHeight="1" x14ac:dyDescent="0.35">
      <c r="A22" s="84"/>
      <c r="B22" s="124" t="s">
        <v>37</v>
      </c>
    </row>
    <row r="23" spans="1:4" ht="46.5" customHeight="1" x14ac:dyDescent="0.35">
      <c r="A23" s="84"/>
      <c r="B23" s="124" t="s">
        <v>38</v>
      </c>
    </row>
    <row r="24" spans="1:4" ht="47.25" customHeight="1" x14ac:dyDescent="0.35">
      <c r="A24" s="84"/>
      <c r="B24" s="124" t="s">
        <v>41</v>
      </c>
    </row>
    <row r="25" spans="1:4" ht="32.25" customHeight="1" x14ac:dyDescent="0.35">
      <c r="A25" s="84"/>
      <c r="B25" s="124" t="s">
        <v>39</v>
      </c>
    </row>
    <row r="26" spans="1:4" ht="31.5" customHeight="1" x14ac:dyDescent="0.35">
      <c r="B26" s="124" t="s">
        <v>43</v>
      </c>
    </row>
    <row r="27" spans="1:4" ht="30.75" customHeight="1" x14ac:dyDescent="0.35">
      <c r="B27" s="124" t="s">
        <v>42</v>
      </c>
    </row>
    <row r="28" spans="1:4" ht="29.25" customHeight="1" x14ac:dyDescent="0.35">
      <c r="B28" s="124" t="s">
        <v>46</v>
      </c>
    </row>
    <row r="29" spans="1:4" ht="56.25" customHeight="1" x14ac:dyDescent="0.35">
      <c r="B29" s="125" t="s">
        <v>45</v>
      </c>
    </row>
    <row r="30" spans="1:4" ht="64.5" customHeight="1" x14ac:dyDescent="0.35">
      <c r="B30" s="124" t="s">
        <v>44</v>
      </c>
    </row>
    <row r="31" spans="1:4" x14ac:dyDescent="0.35">
      <c r="B31" s="85"/>
    </row>
    <row r="32" spans="1:4" x14ac:dyDescent="0.35">
      <c r="B32" s="71"/>
    </row>
  </sheetData>
  <mergeCells count="1">
    <mergeCell ref="B14:B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EDFF-4705-4248-B162-F18802EFA2E9}">
  <dimension ref="A1:EB40"/>
  <sheetViews>
    <sheetView workbookViewId="0">
      <selection sqref="A1:BM1"/>
    </sheetView>
  </sheetViews>
  <sheetFormatPr defaultColWidth="9.1796875" defaultRowHeight="14" x14ac:dyDescent="0.3"/>
  <cols>
    <col min="1" max="1" width="4.26953125" style="2" customWidth="1"/>
    <col min="2" max="2" width="31.81640625" style="3" customWidth="1"/>
    <col min="3" max="3" width="15.453125" style="4" customWidth="1"/>
    <col min="4" max="4" width="9.453125" style="8" customWidth="1"/>
    <col min="5" max="5" width="1.453125" style="41" customWidth="1"/>
    <col min="6" max="6" width="9.7265625" style="8" customWidth="1"/>
    <col min="7" max="7" width="1.453125" style="41" customWidth="1"/>
    <col min="8" max="8" width="9.7265625" style="8" customWidth="1"/>
    <col min="9" max="9" width="1.453125" style="41" customWidth="1"/>
    <col min="10" max="10" width="9.7265625" style="8" customWidth="1"/>
    <col min="11" max="11" width="1.453125" style="41" customWidth="1"/>
    <col min="12" max="12" width="7.81640625" style="8" bestFit="1" customWidth="1"/>
    <col min="13" max="13" width="1.453125" style="41" customWidth="1"/>
    <col min="14" max="14" width="7.81640625" style="8" bestFit="1" customWidth="1"/>
    <col min="15" max="15" width="1.453125" style="41" customWidth="1"/>
    <col min="16" max="16" width="7.81640625" style="8" bestFit="1" customWidth="1"/>
    <col min="17" max="17" width="1.453125" style="41" customWidth="1"/>
    <col min="18" max="18" width="7.81640625" style="8" bestFit="1" customWidth="1"/>
    <col min="19" max="19" width="1.453125" style="41" customWidth="1"/>
    <col min="20" max="20" width="7.81640625" style="8" bestFit="1" customWidth="1"/>
    <col min="21" max="21" width="1.453125" style="41" customWidth="1"/>
    <col min="22" max="22" width="7.81640625" style="8" bestFit="1" customWidth="1"/>
    <col min="23" max="23" width="1.453125" style="41" customWidth="1"/>
    <col min="24" max="24" width="7.81640625" style="8" bestFit="1" customWidth="1"/>
    <col min="25" max="25" width="1.453125" style="12" customWidth="1"/>
    <col min="26" max="26" width="7.81640625" style="8" bestFit="1" customWidth="1"/>
    <col min="27" max="27" width="1.453125" style="12" customWidth="1"/>
    <col min="28" max="28" width="7.81640625" style="8" bestFit="1" customWidth="1"/>
    <col min="29" max="29" width="1.453125" style="12" customWidth="1"/>
    <col min="30" max="30" width="7.81640625" style="8" bestFit="1" customWidth="1"/>
    <col min="31" max="31" width="1.453125" style="12" customWidth="1"/>
    <col min="32" max="32" width="7.81640625" style="8" bestFit="1" customWidth="1"/>
    <col min="33" max="33" width="1.453125" style="12" customWidth="1"/>
    <col min="34" max="34" width="7.81640625" style="41" bestFit="1" customWidth="1"/>
    <col min="35" max="35" width="1.453125" style="12" customWidth="1"/>
    <col min="36" max="36" width="7.81640625" style="41" bestFit="1" customWidth="1"/>
    <col min="37" max="37" width="1.453125" style="12" customWidth="1"/>
    <col min="38" max="38" width="7.81640625" style="8" bestFit="1" customWidth="1"/>
    <col min="39" max="39" width="1.453125" style="12" customWidth="1"/>
    <col min="40" max="40" width="7.81640625" style="8" bestFit="1" customWidth="1"/>
    <col min="41" max="41" width="1.453125" style="12" customWidth="1"/>
    <col min="42" max="42" width="7.81640625" style="41" bestFit="1" customWidth="1"/>
    <col min="43" max="43" width="1.453125" style="12" customWidth="1"/>
    <col min="44" max="44" width="7.81640625" style="41" bestFit="1" customWidth="1"/>
    <col min="45" max="45" width="1.453125" style="12" customWidth="1"/>
    <col min="46" max="46" width="7.81640625" style="41" bestFit="1" customWidth="1"/>
    <col min="47" max="47" width="1.453125" style="12" customWidth="1"/>
    <col min="48" max="48" width="7.81640625" style="2" bestFit="1"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32" s="1" customFormat="1" ht="18.75" customHeight="1" x14ac:dyDescent="0.35">
      <c r="A1" s="106" t="s">
        <v>14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row>
    <row r="2" spans="1:132" ht="14.25" customHeight="1" x14ac:dyDescent="0.3">
      <c r="D2" s="5"/>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32"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87"/>
    </row>
    <row r="4" spans="1:132" s="28" customFormat="1" ht="25.5" customHeight="1" x14ac:dyDescent="0.25">
      <c r="A4" s="86"/>
      <c r="B4" s="23" t="s">
        <v>11</v>
      </c>
      <c r="C4" s="24" t="s">
        <v>50</v>
      </c>
      <c r="D4" s="25" t="e">
        <f>IF(+D5+D8=0,"-",D5+D8)</f>
        <v>#VALUE!</v>
      </c>
      <c r="E4" s="25"/>
      <c r="F4" s="25" t="e">
        <f>IF(+F5+F8=0,"-",F5+F8)</f>
        <v>#VALUE!</v>
      </c>
      <c r="G4" s="25"/>
      <c r="H4" s="25" t="e">
        <f>IF(+H5+H8=0,"-",H5+H8)</f>
        <v>#VALUE!</v>
      </c>
      <c r="I4" s="25"/>
      <c r="J4" s="25" t="e">
        <f>IF(+J5+J8=0,"-",J5+J8)</f>
        <v>#VALUE!</v>
      </c>
      <c r="K4" s="25"/>
      <c r="L4" s="25" t="e">
        <f>IF(+L5+L8=0,"-",L5+L8)</f>
        <v>#VALUE!</v>
      </c>
      <c r="M4" s="25"/>
      <c r="N4" s="25" t="e">
        <f>IF(+N5+N8=0,"-",N5+N8)</f>
        <v>#VALUE!</v>
      </c>
      <c r="O4" s="25"/>
      <c r="P4" s="25" t="e">
        <f>IF(+P5+P8=0,"-",P5+P8)</f>
        <v>#VALUE!</v>
      </c>
      <c r="Q4" s="25"/>
      <c r="R4" s="25" t="e">
        <f>IF(+R5+R8=0,"-",R5+R8)</f>
        <v>#VALUE!</v>
      </c>
      <c r="S4" s="25"/>
      <c r="T4" s="25" t="e">
        <f>IF(+T5+T8=0,"-",T5+T8)</f>
        <v>#VALUE!</v>
      </c>
      <c r="U4" s="25"/>
      <c r="V4" s="25" t="e">
        <f>IF(+V5+V8=0,"-",V5+V8)</f>
        <v>#VALUE!</v>
      </c>
      <c r="W4" s="25"/>
      <c r="X4" s="25" t="e">
        <f>IF(+X5+X8=0,"-",X5+X8)</f>
        <v>#VALUE!</v>
      </c>
      <c r="Y4" s="25"/>
      <c r="Z4" s="25" t="e">
        <f>IF(+Z5+Z8=0,"-",Z5+Z8)</f>
        <v>#VALUE!</v>
      </c>
      <c r="AA4" s="25"/>
      <c r="AB4" s="25" t="e">
        <f>IF(+AB5+AB8=0,"-",AB5+AB8)</f>
        <v>#VALUE!</v>
      </c>
      <c r="AC4" s="25"/>
      <c r="AD4" s="25" t="e">
        <f>IF(+AD5+AD8=0,"-",AD5+AD8)</f>
        <v>#VALUE!</v>
      </c>
      <c r="AE4" s="25"/>
      <c r="AF4" s="25" t="e">
        <f>IF(+AF5+AF8=0,"-",AF5+AF8)</f>
        <v>#VALUE!</v>
      </c>
      <c r="AG4" s="25"/>
      <c r="AH4" s="25" t="e">
        <f>IF(+AH5+AH8=0,"-",AH5+AH8)</f>
        <v>#VALUE!</v>
      </c>
      <c r="AI4" s="25"/>
      <c r="AJ4" s="25" t="e">
        <f>IF(+AJ5+AJ8=0,"-",AJ5+AJ8)</f>
        <v>#VALUE!</v>
      </c>
      <c r="AK4" s="25"/>
      <c r="AL4" s="25" t="e">
        <f>IF(+AL5+AL8=0,"-",AL5+AL8)</f>
        <v>#VALUE!</v>
      </c>
      <c r="AM4" s="25"/>
      <c r="AN4" s="25" t="e">
        <f>IF(+AN5+AN8=0,"-",AN5+AN8)</f>
        <v>#VALUE!</v>
      </c>
      <c r="AO4" s="25"/>
      <c r="AP4" s="25" t="e">
        <f>IF(+AP5+AP8=0,"-",AP5+AP8)</f>
        <v>#VALUE!</v>
      </c>
      <c r="AQ4" s="25"/>
      <c r="AR4" s="25" t="e">
        <f>IF(+AR5+AR8=0,"-",AR5+AR8)</f>
        <v>#VALUE!</v>
      </c>
      <c r="AS4" s="25"/>
      <c r="AT4" s="25" t="e">
        <f>IF(+AT5+AT8=0,"-",AT5+AT8)</f>
        <v>#VALUE!</v>
      </c>
      <c r="AU4" s="25"/>
      <c r="AV4" s="25" t="e">
        <f>IF(+AV5+AV8=0,"-",AV5+AV8)</f>
        <v>#VALUE!</v>
      </c>
      <c r="AW4" s="25"/>
      <c r="AX4" s="25" t="e">
        <f>IF(+AX5+AX8=0,"-",AX5+AX8)</f>
        <v>#VALUE!</v>
      </c>
      <c r="AY4" s="25"/>
      <c r="AZ4" s="25" t="e">
        <f>IF(+AZ5+AZ8=0,"-",AZ5+AZ8)</f>
        <v>#VALUE!</v>
      </c>
      <c r="BA4" s="25"/>
      <c r="BB4" s="25" t="e">
        <f>IF(+BB5+BB8=0,"-",BB5+BB8)</f>
        <v>#VALUE!</v>
      </c>
      <c r="BC4" s="25"/>
      <c r="BD4" s="25" t="e">
        <f>IF(+BD5+BD8=0,"-",BD5+BD8)</f>
        <v>#VALUE!</v>
      </c>
      <c r="BE4" s="25"/>
      <c r="BF4" s="25" t="e">
        <f>IF(+BF5+BF8=0,"-",BF5+BF8)</f>
        <v>#VALUE!</v>
      </c>
      <c r="BG4" s="25"/>
      <c r="BH4" s="25" t="e">
        <f>IF(+BH5+BH8=0,"-",BH5+BH8)</f>
        <v>#VALUE!</v>
      </c>
      <c r="BI4" s="25"/>
      <c r="BJ4" s="25" t="e">
        <f>IF(+BJ5+BJ8=0,"-",BJ5+BJ8)</f>
        <v>#VALUE!</v>
      </c>
      <c r="BK4" s="25"/>
      <c r="BL4" s="25" t="e">
        <f>IF(+BL5+BL8=0,"-",BL5+BL8)</f>
        <v>#VALUE!</v>
      </c>
      <c r="BM4" s="25"/>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row>
    <row r="5" spans="1:132" s="28" customFormat="1" ht="25.5" customHeight="1" thickBot="1" x14ac:dyDescent="0.3">
      <c r="A5" s="88"/>
      <c r="B5" s="89" t="s">
        <v>48</v>
      </c>
      <c r="C5" s="90" t="s">
        <v>50</v>
      </c>
      <c r="D5" s="91" t="str">
        <f>IF((+(D6*D7)/1000)=0,"-",(+(D6*D7)/1000))</f>
        <v>-</v>
      </c>
      <c r="E5" s="92"/>
      <c r="F5" s="91" t="str">
        <f>IF((+(F6*F7)/1000)=0,"-",(+(F6*F7)/1000))</f>
        <v>-</v>
      </c>
      <c r="G5" s="92"/>
      <c r="H5" s="91" t="str">
        <f>IF((+(H6*H7)/1000)=0,"-",(+(H6*H7)/1000))</f>
        <v>-</v>
      </c>
      <c r="I5" s="92"/>
      <c r="J5" s="91" t="str">
        <f>IF((+(J6*J7)/1000)=0,"-",(+(J6*J7)/1000))</f>
        <v>-</v>
      </c>
      <c r="K5" s="92"/>
      <c r="L5" s="91" t="str">
        <f>IF((+(L6*L7)/1000)=0,"-",(+(L6*L7)/1000))</f>
        <v>-</v>
      </c>
      <c r="M5" s="92"/>
      <c r="N5" s="91" t="str">
        <f>IF((+(N6*N7)/1000)=0,"-",(+(N6*N7)/1000))</f>
        <v>-</v>
      </c>
      <c r="O5" s="92"/>
      <c r="P5" s="91" t="str">
        <f>IF((+(P6*P7)/1000)=0,"-",(+(P6*P7)/1000))</f>
        <v>-</v>
      </c>
      <c r="Q5" s="92"/>
      <c r="R5" s="91" t="str">
        <f>IF((+(R6*R7)/1000)=0,"-",(+(R6*R7)/1000))</f>
        <v>-</v>
      </c>
      <c r="S5" s="92"/>
      <c r="T5" s="91" t="str">
        <f>IF((+(T6*T7)/1000)=0,"-",(+(T6*T7)/1000))</f>
        <v>-</v>
      </c>
      <c r="U5" s="92"/>
      <c r="V5" s="91" t="str">
        <f>IF((+(V6*V7)/1000)=0,"-",(+(V6*V7)/1000))</f>
        <v>-</v>
      </c>
      <c r="W5" s="92"/>
      <c r="X5" s="91" t="str">
        <f>IF((+(X6*X7)/1000)=0,"-",(+(X6*X7)/1000))</f>
        <v>-</v>
      </c>
      <c r="Y5" s="92"/>
      <c r="Z5" s="91" t="str">
        <f>IF((+(Z6*Z7)/1000)=0,"-",(+(Z6*Z7)/1000))</f>
        <v>-</v>
      </c>
      <c r="AA5" s="92"/>
      <c r="AB5" s="91" t="str">
        <f>IF((+(AB6*AB7)/1000)=0,"-",(+(AB6*AB7)/1000))</f>
        <v>-</v>
      </c>
      <c r="AC5" s="92"/>
      <c r="AD5" s="91" t="str">
        <f>IF((+(AD6*AD7)/1000)=0,"-",(+(AD6*AD7)/1000))</f>
        <v>-</v>
      </c>
      <c r="AE5" s="92"/>
      <c r="AF5" s="91" t="str">
        <f>IF((+(AF6*AF7)/1000)=0,"-",(+(AF6*AF7)/1000))</f>
        <v>-</v>
      </c>
      <c r="AG5" s="92"/>
      <c r="AH5" s="91" t="str">
        <f>IF((+(AH6*AH7)/1000)=0,"-",(+(AH6*AH7)/1000))</f>
        <v>-</v>
      </c>
      <c r="AI5" s="92"/>
      <c r="AJ5" s="91" t="str">
        <f>IF((+(AJ6*AJ7)/1000)=0,"-",(+(AJ6*AJ7)/1000))</f>
        <v>-</v>
      </c>
      <c r="AK5" s="92"/>
      <c r="AL5" s="91" t="str">
        <f>IF((+(AL6*AL7)/1000)=0,"-",(+(AL6*AL7)/1000))</f>
        <v>-</v>
      </c>
      <c r="AM5" s="92"/>
      <c r="AN5" s="91" t="str">
        <f>IF((+(AN6*AN7)/1000)=0,"-",(+(AN6*AN7)/1000))</f>
        <v>-</v>
      </c>
      <c r="AO5" s="92"/>
      <c r="AP5" s="91" t="str">
        <f>IF((+(AP6*AP7)/1000)=0,"-",(+(AP6*AP7)/1000))</f>
        <v>-</v>
      </c>
      <c r="AQ5" s="92"/>
      <c r="AR5" s="91" t="str">
        <f>IF((+(AR6*AR7)/1000)=0,"-",(+(AR6*AR7)/1000))</f>
        <v>-</v>
      </c>
      <c r="AS5" s="92"/>
      <c r="AT5" s="91" t="str">
        <f>IF((+(AT6*AT7)/1000)=0,"-",(+(AT6*AT7)/1000))</f>
        <v>-</v>
      </c>
      <c r="AU5" s="92"/>
      <c r="AV5" s="91" t="str">
        <f>IF((+(AV6*AV7)/1000)=0,"-",(+(AV6*AV7)/1000))</f>
        <v>-</v>
      </c>
      <c r="AW5" s="92"/>
      <c r="AX5" s="91" t="str">
        <f>IF((+(AX6*AX7)/1000)=0,"-",(+(AX6*AX7)/1000))</f>
        <v>-</v>
      </c>
      <c r="AY5" s="92"/>
      <c r="AZ5" s="91" t="str">
        <f>IF((+(AZ6*AZ7)/1000)=0,"-",(+(AZ6*AZ7)/1000))</f>
        <v>-</v>
      </c>
      <c r="BA5" s="92"/>
      <c r="BB5" s="91" t="str">
        <f>IF((+(BB6*BB7)/1000)=0,"-",(+(BB6*BB7)/1000))</f>
        <v>-</v>
      </c>
      <c r="BC5" s="92"/>
      <c r="BD5" s="91" t="str">
        <f>IF((+(BD6*BD7)/1000)=0,"-",(+(BD6*BD7)/1000))</f>
        <v>-</v>
      </c>
      <c r="BE5" s="92"/>
      <c r="BF5" s="91" t="str">
        <f>IF((+(BF6*BF7)/1000)=0,"-",(+(BF6*BF7)/1000))</f>
        <v>-</v>
      </c>
      <c r="BG5" s="92"/>
      <c r="BH5" s="91" t="str">
        <f>IF((+(BH6*BH7)/1000)=0,"-",(+(BH6*BH7)/1000))</f>
        <v>-</v>
      </c>
      <c r="BI5" s="92"/>
      <c r="BJ5" s="91" t="str">
        <f>IF((+(BJ6*BJ7)/1000)=0,"-",(+(BJ6*BJ7)/1000))</f>
        <v>-</v>
      </c>
      <c r="BK5" s="92"/>
      <c r="BL5" s="91" t="str">
        <f>IF((+(BL6*BL7)/1000)=0,"-",(+(BL6*BL7)/1000))</f>
        <v>-</v>
      </c>
      <c r="BM5" s="93"/>
      <c r="BN5" s="99"/>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row>
    <row r="6" spans="1:132" s="21" customFormat="1" ht="25.5" customHeight="1" thickBot="1" x14ac:dyDescent="0.3">
      <c r="A6" s="29"/>
      <c r="B6" s="30" t="s">
        <v>12</v>
      </c>
      <c r="C6" s="31" t="s">
        <v>55</v>
      </c>
      <c r="D6" s="32"/>
      <c r="E6" s="33"/>
      <c r="F6" s="32"/>
      <c r="G6" s="33"/>
      <c r="H6" s="32"/>
      <c r="I6" s="33"/>
      <c r="J6" s="32"/>
      <c r="K6" s="33"/>
      <c r="L6" s="32"/>
      <c r="M6" s="34"/>
      <c r="N6" s="32"/>
      <c r="O6" s="34"/>
      <c r="P6" s="32"/>
      <c r="Q6" s="34"/>
      <c r="R6" s="32"/>
      <c r="S6" s="34"/>
      <c r="T6" s="32"/>
      <c r="U6" s="34"/>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5"/>
      <c r="AV6" s="32"/>
      <c r="AW6" s="32"/>
      <c r="AX6" s="32"/>
      <c r="AY6" s="32"/>
      <c r="AZ6" s="32"/>
      <c r="BA6" s="32"/>
      <c r="BB6" s="32"/>
      <c r="BC6" s="32"/>
      <c r="BD6" s="32"/>
      <c r="BE6" s="32"/>
      <c r="BF6" s="32"/>
      <c r="BG6" s="32"/>
      <c r="BH6" s="32"/>
      <c r="BI6" s="32"/>
      <c r="BJ6" s="32"/>
      <c r="BK6" s="32"/>
      <c r="BL6" s="32"/>
      <c r="BM6" s="36"/>
    </row>
    <row r="7" spans="1:132" s="21" customFormat="1" ht="25.5" customHeight="1" thickBot="1" x14ac:dyDescent="0.3">
      <c r="A7" s="37"/>
      <c r="B7" s="30" t="s">
        <v>49</v>
      </c>
      <c r="C7" s="31" t="s">
        <v>56</v>
      </c>
      <c r="D7" s="32"/>
      <c r="E7" s="33"/>
      <c r="F7" s="32"/>
      <c r="G7" s="33"/>
      <c r="H7" s="32"/>
      <c r="I7" s="33"/>
      <c r="J7" s="32"/>
      <c r="K7" s="33"/>
      <c r="L7" s="32"/>
      <c r="M7" s="34"/>
      <c r="N7" s="32"/>
      <c r="O7" s="34"/>
      <c r="P7" s="32"/>
      <c r="Q7" s="34"/>
      <c r="R7" s="32"/>
      <c r="S7" s="34"/>
      <c r="T7" s="32"/>
      <c r="U7" s="34"/>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6"/>
    </row>
    <row r="8" spans="1:132" s="28" customFormat="1" ht="25.5" customHeight="1" thickBot="1" x14ac:dyDescent="0.3">
      <c r="A8" s="88"/>
      <c r="B8" s="89" t="s">
        <v>13</v>
      </c>
      <c r="C8" s="90" t="s">
        <v>50</v>
      </c>
      <c r="D8" s="94"/>
      <c r="E8" s="95"/>
      <c r="F8" s="96"/>
      <c r="G8" s="95"/>
      <c r="H8" s="96"/>
      <c r="I8" s="95"/>
      <c r="J8" s="96"/>
      <c r="K8" s="95"/>
      <c r="L8" s="96"/>
      <c r="M8" s="97"/>
      <c r="N8" s="96"/>
      <c r="O8" s="97"/>
      <c r="P8" s="96"/>
      <c r="Q8" s="97"/>
      <c r="R8" s="96"/>
      <c r="S8" s="97"/>
      <c r="T8" s="96"/>
      <c r="U8" s="97"/>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8"/>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row>
    <row r="9" spans="1:132" ht="16.5" customHeight="1" x14ac:dyDescent="0.25">
      <c r="A9" s="10" t="s">
        <v>3</v>
      </c>
      <c r="B9" s="38"/>
      <c r="C9" s="13"/>
      <c r="D9" s="39"/>
      <c r="E9" s="39"/>
      <c r="F9" s="39"/>
      <c r="G9" s="39"/>
      <c r="H9" s="39"/>
      <c r="I9" s="39"/>
      <c r="J9" s="39"/>
      <c r="K9" s="39"/>
      <c r="L9" s="39"/>
      <c r="M9" s="39"/>
      <c r="N9" s="39"/>
      <c r="O9" s="39"/>
      <c r="P9" s="39"/>
      <c r="Q9" s="39"/>
      <c r="R9" s="39"/>
      <c r="S9" s="39"/>
      <c r="T9" s="39"/>
      <c r="U9" s="39"/>
      <c r="V9" s="39"/>
      <c r="W9" s="39"/>
      <c r="X9" s="39"/>
      <c r="Y9" s="40"/>
      <c r="Z9" s="39"/>
      <c r="AA9" s="40"/>
    </row>
    <row r="10" spans="1:132" ht="12.75" customHeight="1" x14ac:dyDescent="0.25">
      <c r="A10" s="42" t="s">
        <v>4</v>
      </c>
      <c r="B10" s="107" t="s">
        <v>51</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43"/>
      <c r="AQ10" s="43"/>
      <c r="AR10" s="43"/>
      <c r="AS10" s="43"/>
      <c r="AT10" s="43"/>
      <c r="AU10" s="43"/>
    </row>
    <row r="11" spans="1:132" ht="14.15" customHeight="1" x14ac:dyDescent="0.25">
      <c r="A11" s="42" t="s">
        <v>4</v>
      </c>
      <c r="B11" s="108" t="s">
        <v>5</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7"/>
      <c r="AQ11" s="107"/>
      <c r="AR11" s="107"/>
      <c r="AS11" s="107"/>
      <c r="AT11" s="107"/>
      <c r="AU11" s="107"/>
    </row>
    <row r="12" spans="1:132" ht="13.4" customHeight="1" x14ac:dyDescent="0.25">
      <c r="A12" s="42" t="s">
        <v>4</v>
      </c>
      <c r="B12" s="107" t="s">
        <v>6</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44"/>
    </row>
    <row r="13" spans="1:132" ht="5.15" customHeight="1" x14ac:dyDescent="0.25">
      <c r="A13" s="42"/>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43"/>
      <c r="AQ13" s="43"/>
      <c r="AR13" s="43"/>
      <c r="AS13" s="43"/>
      <c r="AT13" s="43"/>
      <c r="AU13" s="43"/>
    </row>
    <row r="14" spans="1:132" ht="6.65" customHeight="1" x14ac:dyDescent="0.3"/>
    <row r="15" spans="1:132" ht="17.25" customHeight="1" x14ac:dyDescent="0.25">
      <c r="A15" s="110" t="s">
        <v>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132" ht="2.5" customHeight="1" thickBot="1" x14ac:dyDescent="0.35">
      <c r="A16" s="21"/>
      <c r="B16" s="45"/>
      <c r="C16" s="46"/>
      <c r="D16" s="4"/>
      <c r="E16" s="47"/>
      <c r="F16" s="4"/>
      <c r="G16" s="47"/>
      <c r="H16" s="4"/>
      <c r="I16" s="47"/>
      <c r="J16" s="4"/>
      <c r="K16" s="47"/>
      <c r="L16" s="4"/>
      <c r="M16" s="47"/>
      <c r="N16" s="4"/>
      <c r="O16" s="47"/>
      <c r="P16" s="4"/>
      <c r="Q16" s="47"/>
      <c r="R16" s="4"/>
      <c r="S16" s="47"/>
      <c r="T16" s="4"/>
      <c r="U16" s="48"/>
      <c r="V16" s="4"/>
      <c r="W16" s="48"/>
      <c r="X16" s="4"/>
      <c r="Y16" s="48"/>
      <c r="Z16" s="4"/>
      <c r="AA16" s="48"/>
      <c r="AB16" s="4"/>
      <c r="AC16" s="48"/>
      <c r="AD16" s="47"/>
      <c r="AE16" s="48"/>
      <c r="AF16" s="47"/>
      <c r="AG16" s="48"/>
      <c r="AH16" s="4"/>
      <c r="AI16" s="11"/>
      <c r="AJ16" s="4"/>
      <c r="AK16" s="11"/>
      <c r="AL16" s="4"/>
      <c r="AM16" s="48"/>
      <c r="AN16" s="4"/>
      <c r="AO16" s="48"/>
      <c r="AP16" s="4"/>
      <c r="AQ16" s="48"/>
      <c r="AR16" s="4"/>
      <c r="AS16" s="48"/>
      <c r="AT16" s="4"/>
      <c r="AU16" s="48"/>
    </row>
    <row r="17" spans="1:64" ht="15" customHeight="1" x14ac:dyDescent="0.25">
      <c r="A17" s="49" t="s">
        <v>8</v>
      </c>
      <c r="B17" s="111" t="s">
        <v>9</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row>
    <row r="18" spans="1:64" ht="16.5" customHeight="1" x14ac:dyDescent="0.25">
      <c r="A18" s="50"/>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5"/>
    </row>
    <row r="19" spans="1:64" ht="16.5" customHeight="1" x14ac:dyDescent="0.25">
      <c r="A19" s="51"/>
      <c r="B19" s="103"/>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5"/>
    </row>
    <row r="20" spans="1:64" ht="16.5" customHeight="1" x14ac:dyDescent="0.25">
      <c r="A20" s="51"/>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5"/>
    </row>
    <row r="21" spans="1:64" ht="16.5" customHeight="1" x14ac:dyDescent="0.25">
      <c r="A21" s="5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5"/>
    </row>
    <row r="22" spans="1:64" ht="16.5" customHeight="1" x14ac:dyDescent="0.25">
      <c r="A22" s="51"/>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5"/>
    </row>
    <row r="23" spans="1:64" ht="16.5" customHeight="1" x14ac:dyDescent="0.25">
      <c r="A23" s="51"/>
      <c r="B23" s="103"/>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5"/>
    </row>
    <row r="24" spans="1:64" ht="16.5" customHeight="1" x14ac:dyDescent="0.25">
      <c r="A24" s="51"/>
      <c r="B24" s="103"/>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5"/>
    </row>
    <row r="25" spans="1:64" ht="16.5" customHeight="1" x14ac:dyDescent="0.25">
      <c r="A25" s="51"/>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5"/>
    </row>
    <row r="26" spans="1:64" ht="16.5" customHeight="1" x14ac:dyDescent="0.25">
      <c r="A26" s="51"/>
      <c r="B26" s="103"/>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5"/>
    </row>
    <row r="27" spans="1:64" ht="16.5" customHeight="1" x14ac:dyDescent="0.25">
      <c r="A27" s="51"/>
      <c r="B27" s="103"/>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5"/>
    </row>
    <row r="28" spans="1:64" ht="16.5" customHeight="1" x14ac:dyDescent="0.25">
      <c r="A28" s="51"/>
      <c r="B28" s="103"/>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5"/>
    </row>
    <row r="29" spans="1:64" ht="16.5" customHeight="1" x14ac:dyDescent="0.25">
      <c r="A29" s="51"/>
      <c r="B29" s="116"/>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8"/>
    </row>
    <row r="30" spans="1:64" ht="16.5" customHeight="1" x14ac:dyDescent="0.25">
      <c r="A30" s="51"/>
      <c r="B30" s="116"/>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8"/>
    </row>
    <row r="31" spans="1:64" ht="16.5" customHeight="1" x14ac:dyDescent="0.25">
      <c r="A31" s="52"/>
      <c r="B31" s="119"/>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1"/>
    </row>
    <row r="32" spans="1:64" ht="16.5" customHeight="1" x14ac:dyDescent="0.25">
      <c r="A32" s="53"/>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row>
    <row r="33" spans="1:47" ht="16.5" customHeight="1" x14ac:dyDescent="0.3">
      <c r="A33" s="53"/>
      <c r="B33" s="54"/>
      <c r="C33" s="55"/>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row>
    <row r="34" spans="1:47" ht="16.5" customHeight="1" x14ac:dyDescent="0.3">
      <c r="A34" s="53"/>
      <c r="B34" s="54"/>
      <c r="C34" s="55"/>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6.5" customHeight="1" x14ac:dyDescent="0.3">
      <c r="A35" s="53"/>
      <c r="B35" s="54"/>
      <c r="C35" s="55"/>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row>
    <row r="36" spans="1:47" ht="16.5" customHeight="1" x14ac:dyDescent="0.3">
      <c r="A36" s="53"/>
      <c r="B36" s="54"/>
      <c r="C36" s="55"/>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row>
    <row r="37" spans="1:47" ht="16.5" customHeight="1" x14ac:dyDescent="0.3">
      <c r="A37" s="53"/>
      <c r="B37" s="54"/>
      <c r="C37" s="55"/>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row>
    <row r="38" spans="1:47" ht="16.5" customHeight="1" x14ac:dyDescent="0.3">
      <c r="A38" s="53"/>
      <c r="B38" s="54"/>
      <c r="C38" s="55"/>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row>
    <row r="39" spans="1:47" ht="14.15" customHeight="1" x14ac:dyDescent="0.3">
      <c r="A39" s="53"/>
      <c r="B39" s="54"/>
      <c r="C39" s="55"/>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row>
    <row r="40" spans="1:47" ht="14.5" customHeight="1" x14ac:dyDescent="0.3">
      <c r="A40" s="4"/>
      <c r="B40" s="57"/>
      <c r="C40" s="58"/>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row>
  </sheetData>
  <sheetProtection formatColumns="0" formatRows="0"/>
  <mergeCells count="22">
    <mergeCell ref="B29:BL29"/>
    <mergeCell ref="B30:BL30"/>
    <mergeCell ref="B31:BL31"/>
    <mergeCell ref="B32:AU32"/>
    <mergeCell ref="B23:BL23"/>
    <mergeCell ref="B24:BL24"/>
    <mergeCell ref="B25:BL25"/>
    <mergeCell ref="B26:BL26"/>
    <mergeCell ref="B27:BL27"/>
    <mergeCell ref="B28:BL28"/>
    <mergeCell ref="B22:BL22"/>
    <mergeCell ref="A1:BM1"/>
    <mergeCell ref="B10:AO10"/>
    <mergeCell ref="B11:AU11"/>
    <mergeCell ref="B12:AU12"/>
    <mergeCell ref="B13:AO13"/>
    <mergeCell ref="A15:BL15"/>
    <mergeCell ref="B17:BL17"/>
    <mergeCell ref="B18:BL18"/>
    <mergeCell ref="B19:BL19"/>
    <mergeCell ref="B20:BL20"/>
    <mergeCell ref="B21:BL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421-EBF0-43B8-A232-27035463F711}">
  <dimension ref="A1:BM40"/>
  <sheetViews>
    <sheetView workbookViewId="0">
      <selection sqref="A1:BM1"/>
    </sheetView>
  </sheetViews>
  <sheetFormatPr defaultColWidth="9.1796875" defaultRowHeight="14" x14ac:dyDescent="0.3"/>
  <cols>
    <col min="1" max="1" width="4.26953125" style="2" customWidth="1"/>
    <col min="2" max="2" width="31.81640625" style="3" customWidth="1"/>
    <col min="3" max="3" width="11.453125" style="4" customWidth="1"/>
    <col min="4" max="4" width="6.54296875" style="8" customWidth="1"/>
    <col min="5" max="5" width="1.453125" style="41" customWidth="1"/>
    <col min="6" max="6" width="6.54296875" style="8" customWidth="1"/>
    <col min="7" max="7" width="1.453125" style="41" customWidth="1"/>
    <col min="8" max="8" width="6.54296875" style="8" customWidth="1"/>
    <col min="9" max="9" width="1.453125" style="41" customWidth="1"/>
    <col min="10" max="10" width="6.54296875" style="8" customWidth="1"/>
    <col min="11" max="11" width="1.453125" style="41" customWidth="1"/>
    <col min="12" max="12" width="6.54296875" style="8" customWidth="1"/>
    <col min="13" max="13" width="1.453125" style="41" customWidth="1"/>
    <col min="14" max="14" width="6.453125" style="8" customWidth="1"/>
    <col min="15" max="15" width="1.453125" style="41" customWidth="1"/>
    <col min="16" max="16" width="6.54296875" style="8" customWidth="1"/>
    <col min="17" max="17" width="1.453125" style="41" customWidth="1"/>
    <col min="18" max="18" width="6.54296875" style="8" customWidth="1"/>
    <col min="19" max="19" width="1.453125" style="41" customWidth="1"/>
    <col min="20" max="20" width="6.54296875" style="8" customWidth="1"/>
    <col min="21" max="21" width="1.453125" style="41" customWidth="1"/>
    <col min="22" max="22" width="6.54296875" style="8" customWidth="1"/>
    <col min="23" max="23" width="1.453125" style="41" customWidth="1"/>
    <col min="24" max="24" width="6.54296875" style="8" customWidth="1"/>
    <col min="25" max="25" width="1.453125" style="12" customWidth="1"/>
    <col min="26" max="26" width="6.54296875" style="8" customWidth="1"/>
    <col min="27" max="27" width="1.453125" style="12" customWidth="1"/>
    <col min="28" max="28" width="6.54296875" style="8" customWidth="1"/>
    <col min="29" max="29" width="1.453125" style="12" customWidth="1"/>
    <col min="30" max="30" width="6.54296875" style="8" customWidth="1"/>
    <col min="31" max="31" width="1.453125" style="12" customWidth="1"/>
    <col min="32" max="32" width="6.54296875" style="8" customWidth="1"/>
    <col min="33" max="33" width="1.453125" style="12" customWidth="1"/>
    <col min="34" max="34" width="6.54296875" style="41" customWidth="1"/>
    <col min="35" max="35" width="1.453125" style="12" customWidth="1"/>
    <col min="36" max="36" width="6.54296875" style="41" customWidth="1"/>
    <col min="37" max="37" width="1.453125" style="12" customWidth="1"/>
    <col min="38" max="38" width="6.54296875" style="8" customWidth="1"/>
    <col min="39" max="39" width="1.453125" style="12" customWidth="1"/>
    <col min="40" max="40" width="6.54296875" style="8" customWidth="1"/>
    <col min="41" max="41" width="1.453125" style="12" customWidth="1"/>
    <col min="42" max="42" width="6.54296875" style="41" customWidth="1"/>
    <col min="43" max="43" width="1.453125" style="12" customWidth="1"/>
    <col min="44" max="44" width="6.54296875" style="41" customWidth="1"/>
    <col min="45" max="45" width="1.453125" style="12" customWidth="1"/>
    <col min="46" max="46" width="6.54296875" style="41"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6" t="s">
        <v>15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row>
    <row r="2" spans="1:65" ht="14.25" customHeight="1" x14ac:dyDescent="0.3">
      <c r="D2" s="5"/>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8" customFormat="1" ht="25.5" customHeight="1" thickBot="1" x14ac:dyDescent="0.3">
      <c r="A4" s="22"/>
      <c r="B4" s="23" t="s">
        <v>16</v>
      </c>
      <c r="C4" s="24" t="s">
        <v>50</v>
      </c>
      <c r="D4" s="25" t="str">
        <f>IF(D5+D6-D7-D8=0,"-",D5+D6-D7-D8)</f>
        <v>-</v>
      </c>
      <c r="E4" s="25"/>
      <c r="F4" s="25" t="str">
        <f>IF(F5+F6-F7-F8=0,"-",F5+F6-F7-F8)</f>
        <v>-</v>
      </c>
      <c r="G4" s="25"/>
      <c r="H4" s="25" t="str">
        <f>IF(H5+H6-H7-H8=0,"-",H5+H6-H7-H8)</f>
        <v>-</v>
      </c>
      <c r="I4" s="25"/>
      <c r="J4" s="25" t="str">
        <f>IF(J5+J6-J7-J8=0,"-",J5+J6-J7-J8)</f>
        <v>-</v>
      </c>
      <c r="K4" s="25"/>
      <c r="L4" s="25" t="str">
        <f>IF(L5+L6-L7-L8=0,"-",L5+L6-L7-L8)</f>
        <v>-</v>
      </c>
      <c r="M4" s="25"/>
      <c r="N4" s="25" t="str">
        <f>IF(N5+N6-N7-N8=0,"-",N5+N6-N7-N8)</f>
        <v>-</v>
      </c>
      <c r="O4" s="25"/>
      <c r="P4" s="25" t="str">
        <f>IF(P5+P6-P7-P8=0,"-",P5+P6-P7-P8)</f>
        <v>-</v>
      </c>
      <c r="Q4" s="25"/>
      <c r="R4" s="25" t="str">
        <f>IF(R5+R6-R7-R8=0,"-",R5+R6-R7-R8)</f>
        <v>-</v>
      </c>
      <c r="S4" s="25"/>
      <c r="T4" s="25" t="str">
        <f>IF(T5+T6-T7-T8=0,"-",T5+T6-T7-T8)</f>
        <v>-</v>
      </c>
      <c r="U4" s="25"/>
      <c r="V4" s="25" t="str">
        <f>IF(V5+V6-V7-V8=0,"-",V5+V6-V7-V8)</f>
        <v>-</v>
      </c>
      <c r="W4" s="25"/>
      <c r="X4" s="25" t="str">
        <f>IF(X5+X6-X7-X8=0,"-",X5+X6-X7-X8)</f>
        <v>-</v>
      </c>
      <c r="Y4" s="25"/>
      <c r="Z4" s="25" t="str">
        <f>IF(Z5+Z6-Z7-Z8=0,"-",Z5+Z6-Z7-Z8)</f>
        <v>-</v>
      </c>
      <c r="AA4" s="25"/>
      <c r="AB4" s="25" t="str">
        <f>IF(AB5+AB6-AB7-AB8=0,"-",AB5+AB6-AB7-AB8)</f>
        <v>-</v>
      </c>
      <c r="AC4" s="25"/>
      <c r="AD4" s="25" t="str">
        <f>IF(AD5+AD6-AD7-AD8=0,"-",AD5+AD6-AD7-AD8)</f>
        <v>-</v>
      </c>
      <c r="AE4" s="25"/>
      <c r="AF4" s="25" t="str">
        <f>IF(AF5+AF6-AF7-AF8=0,"-",AF5+AF6-AF7-AF8)</f>
        <v>-</v>
      </c>
      <c r="AG4" s="25"/>
      <c r="AH4" s="25" t="str">
        <f>IF(AH5+AH6-AH7-AH8=0,"-",AH5+AH6-AH7-AH8)</f>
        <v>-</v>
      </c>
      <c r="AI4" s="25"/>
      <c r="AJ4" s="25" t="str">
        <f>IF(AJ5+AJ6-AJ7-AJ8=0,"-",AJ5+AJ6-AJ7-AJ8)</f>
        <v>-</v>
      </c>
      <c r="AK4" s="25"/>
      <c r="AL4" s="25" t="str">
        <f>IF(AL5+AL6-AL7-AL8=0,"-",AL5+AL6-AL7-AL8)</f>
        <v>-</v>
      </c>
      <c r="AM4" s="25"/>
      <c r="AN4" s="25" t="str">
        <f>IF(AN5+AN6-AN7-AN8=0,"-",AN5+AN6-AN7-AN8)</f>
        <v>-</v>
      </c>
      <c r="AO4" s="25"/>
      <c r="AP4" s="25" t="str">
        <f>IF(AP5+AP6-AP7-AP8=0,"-",AP5+AP6-AP7-AP8)</f>
        <v>-</v>
      </c>
      <c r="AQ4" s="25"/>
      <c r="AR4" s="25" t="str">
        <f>IF(AR5+AR6-AR7-AR8=0,"-",AR5+AR6-AR7-AR8)</f>
        <v>-</v>
      </c>
      <c r="AS4" s="25"/>
      <c r="AT4" s="25" t="str">
        <f>IF(AT5+AT6-AT7-AT8=0,"-",AT5+AT6-AT7-AT8)</f>
        <v>-</v>
      </c>
      <c r="AU4" s="26"/>
      <c r="AV4" s="25" t="str">
        <f>IF(AV5+AV6-AV7-AV8=0,"-",AV5+AV6-AV7-AV8)</f>
        <v>-</v>
      </c>
      <c r="AW4" s="27"/>
      <c r="AX4" s="25" t="str">
        <f>IF(AX5+AX6-AX7-AX8=0,"-",AX5+AX6-AX7-AX8)</f>
        <v>-</v>
      </c>
      <c r="AY4" s="27"/>
      <c r="AZ4" s="25" t="str">
        <f>IF(AZ5+AZ6-AZ7-AZ8=0,"-",AZ5+AZ6-AZ7-AZ8)</f>
        <v>-</v>
      </c>
      <c r="BA4" s="27"/>
      <c r="BB4" s="25" t="str">
        <f>IF(BB5+BB6-BB7-BB8=0,"-",BB5+BB6-BB7-BB8)</f>
        <v>-</v>
      </c>
      <c r="BC4" s="27"/>
      <c r="BD4" s="25" t="str">
        <f>IF(BD5+BD6-BD7-BD8=0,"-",BD5+BD6-BD7-BD8)</f>
        <v>-</v>
      </c>
      <c r="BE4" s="27"/>
      <c r="BF4" s="25" t="str">
        <f>IF(BF5+BF6-BF7-BF8=0,"-",BF5+BF6-BF7-BF8)</f>
        <v>-</v>
      </c>
      <c r="BG4" s="27"/>
      <c r="BH4" s="25" t="str">
        <f>IF(BH5+BH6-BH7-BH8=0,"-",BH5+BH6-BH7-BH8)</f>
        <v>-</v>
      </c>
      <c r="BI4" s="27"/>
      <c r="BJ4" s="25" t="str">
        <f>IF(BJ5+BJ6-BJ7-BJ8=0,"-",BJ5+BJ6-BJ7-BJ8)</f>
        <v>-</v>
      </c>
      <c r="BK4" s="27"/>
      <c r="BL4" s="25" t="str">
        <f>IF(BL5+BL6-BL7-BL8=0,"-",BL5+BL6-BL7-BL8)</f>
        <v>-</v>
      </c>
      <c r="BM4" s="27"/>
    </row>
    <row r="5" spans="1:65" s="21" customFormat="1" ht="25.5" customHeight="1" thickBot="1" x14ac:dyDescent="0.3">
      <c r="A5" s="29"/>
      <c r="B5" s="30" t="s">
        <v>17</v>
      </c>
      <c r="C5" s="31" t="s">
        <v>50</v>
      </c>
      <c r="D5" s="77"/>
      <c r="E5" s="81"/>
      <c r="F5" s="79"/>
      <c r="G5" s="81"/>
      <c r="H5" s="32"/>
      <c r="I5" s="81"/>
      <c r="J5" s="32"/>
      <c r="K5" s="81"/>
      <c r="L5" s="32"/>
      <c r="M5" s="81"/>
      <c r="N5" s="32"/>
      <c r="O5" s="81"/>
      <c r="P5" s="32"/>
      <c r="Q5" s="81"/>
      <c r="R5" s="32"/>
      <c r="S5" s="81"/>
      <c r="T5" s="32"/>
      <c r="U5" s="81"/>
      <c r="V5" s="32"/>
      <c r="W5" s="81"/>
      <c r="X5" s="32"/>
      <c r="Y5" s="81"/>
      <c r="Z5" s="32"/>
      <c r="AA5" s="81"/>
      <c r="AB5" s="32"/>
      <c r="AC5" s="81"/>
      <c r="AD5" s="32"/>
      <c r="AE5" s="81"/>
      <c r="AF5" s="32"/>
      <c r="AG5" s="81"/>
      <c r="AH5" s="32"/>
      <c r="AI5" s="81"/>
      <c r="AJ5" s="32"/>
      <c r="AK5" s="81"/>
      <c r="AL5" s="32"/>
      <c r="AM5" s="81"/>
      <c r="AN5" s="32"/>
      <c r="AO5" s="81"/>
      <c r="AP5" s="32"/>
      <c r="AQ5" s="81"/>
      <c r="AR5" s="32"/>
      <c r="AS5" s="81"/>
      <c r="AT5" s="32"/>
      <c r="AU5" s="81"/>
      <c r="AV5" s="32"/>
      <c r="AW5" s="81"/>
      <c r="AX5" s="32"/>
      <c r="AY5" s="81"/>
      <c r="AZ5" s="32"/>
      <c r="BA5" s="81"/>
      <c r="BB5" s="32"/>
      <c r="BC5" s="81"/>
      <c r="BD5" s="32"/>
      <c r="BE5" s="81"/>
      <c r="BF5" s="32"/>
      <c r="BG5" s="81"/>
      <c r="BH5" s="32"/>
      <c r="BI5" s="81"/>
      <c r="BJ5" s="32"/>
      <c r="BK5" s="81"/>
      <c r="BL5" s="32"/>
      <c r="BM5" s="81"/>
    </row>
    <row r="6" spans="1:65" s="21" customFormat="1" ht="25.5" customHeight="1" thickBot="1" x14ac:dyDescent="0.3">
      <c r="A6" s="37"/>
      <c r="B6" s="30" t="s">
        <v>18</v>
      </c>
      <c r="C6" s="31" t="s">
        <v>50</v>
      </c>
      <c r="D6" s="77"/>
      <c r="E6" s="82"/>
      <c r="F6" s="79"/>
      <c r="G6" s="82"/>
      <c r="H6" s="32"/>
      <c r="I6" s="82"/>
      <c r="J6" s="32"/>
      <c r="K6" s="82"/>
      <c r="L6" s="32"/>
      <c r="M6" s="82"/>
      <c r="N6" s="32"/>
      <c r="O6" s="82"/>
      <c r="P6" s="32"/>
      <c r="Q6" s="82"/>
      <c r="R6" s="32"/>
      <c r="S6" s="82"/>
      <c r="T6" s="32"/>
      <c r="U6" s="82"/>
      <c r="V6" s="32"/>
      <c r="W6" s="82"/>
      <c r="X6" s="32"/>
      <c r="Y6" s="82"/>
      <c r="Z6" s="32"/>
      <c r="AA6" s="82"/>
      <c r="AB6" s="32"/>
      <c r="AC6" s="82"/>
      <c r="AD6" s="32"/>
      <c r="AE6" s="82"/>
      <c r="AF6" s="32"/>
      <c r="AG6" s="82"/>
      <c r="AH6" s="32"/>
      <c r="AI6" s="82"/>
      <c r="AJ6" s="32"/>
      <c r="AK6" s="82"/>
      <c r="AL6" s="32"/>
      <c r="AM6" s="82"/>
      <c r="AN6" s="32"/>
      <c r="AO6" s="82"/>
      <c r="AP6" s="32"/>
      <c r="AQ6" s="82"/>
      <c r="AR6" s="32"/>
      <c r="AS6" s="82"/>
      <c r="AT6" s="32"/>
      <c r="AU6" s="82"/>
      <c r="AV6" s="32"/>
      <c r="AW6" s="82"/>
      <c r="AX6" s="32"/>
      <c r="AY6" s="82"/>
      <c r="AZ6" s="32"/>
      <c r="BA6" s="82"/>
      <c r="BB6" s="32"/>
      <c r="BC6" s="82"/>
      <c r="BD6" s="32"/>
      <c r="BE6" s="82"/>
      <c r="BF6" s="32"/>
      <c r="BG6" s="82"/>
      <c r="BH6" s="32"/>
      <c r="BI6" s="82"/>
      <c r="BJ6" s="32"/>
      <c r="BK6" s="82"/>
      <c r="BL6" s="32"/>
      <c r="BM6" s="82"/>
    </row>
    <row r="7" spans="1:65" s="21" customFormat="1" ht="25.5" customHeight="1" thickBot="1" x14ac:dyDescent="0.3">
      <c r="A7" s="37"/>
      <c r="B7" s="30" t="s">
        <v>19</v>
      </c>
      <c r="C7" s="31" t="s">
        <v>50</v>
      </c>
      <c r="D7" s="77"/>
      <c r="E7" s="82"/>
      <c r="F7" s="79"/>
      <c r="G7" s="82"/>
      <c r="H7" s="32"/>
      <c r="I7" s="82"/>
      <c r="J7" s="32"/>
      <c r="K7" s="82"/>
      <c r="L7" s="32"/>
      <c r="M7" s="82"/>
      <c r="N7" s="32"/>
      <c r="O7" s="82"/>
      <c r="P7" s="32"/>
      <c r="Q7" s="82"/>
      <c r="R7" s="32"/>
      <c r="S7" s="82"/>
      <c r="T7" s="32"/>
      <c r="U7" s="82"/>
      <c r="V7" s="32"/>
      <c r="W7" s="82"/>
      <c r="X7" s="32"/>
      <c r="Y7" s="82"/>
      <c r="Z7" s="32"/>
      <c r="AA7" s="82"/>
      <c r="AB7" s="32"/>
      <c r="AC7" s="82"/>
      <c r="AD7" s="32"/>
      <c r="AE7" s="82"/>
      <c r="AF7" s="32"/>
      <c r="AG7" s="82"/>
      <c r="AH7" s="32"/>
      <c r="AI7" s="82"/>
      <c r="AJ7" s="32"/>
      <c r="AK7" s="82"/>
      <c r="AL7" s="32"/>
      <c r="AM7" s="82"/>
      <c r="AN7" s="32"/>
      <c r="AO7" s="82"/>
      <c r="AP7" s="32"/>
      <c r="AQ7" s="82"/>
      <c r="AR7" s="32"/>
      <c r="AS7" s="82"/>
      <c r="AT7" s="32"/>
      <c r="AU7" s="82"/>
      <c r="AV7" s="32"/>
      <c r="AW7" s="82"/>
      <c r="AX7" s="32"/>
      <c r="AY7" s="82"/>
      <c r="AZ7" s="32"/>
      <c r="BA7" s="82"/>
      <c r="BB7" s="32"/>
      <c r="BC7" s="82"/>
      <c r="BD7" s="32"/>
      <c r="BE7" s="82"/>
      <c r="BF7" s="32"/>
      <c r="BG7" s="82"/>
      <c r="BH7" s="32"/>
      <c r="BI7" s="82"/>
      <c r="BJ7" s="32"/>
      <c r="BK7" s="82"/>
      <c r="BL7" s="32"/>
      <c r="BM7" s="82"/>
    </row>
    <row r="8" spans="1:65" s="21" customFormat="1" ht="25.5" customHeight="1" thickBot="1" x14ac:dyDescent="0.3">
      <c r="A8" s="37"/>
      <c r="B8" s="30" t="s">
        <v>40</v>
      </c>
      <c r="C8" s="31" t="s">
        <v>50</v>
      </c>
      <c r="D8" s="78"/>
      <c r="E8" s="83"/>
      <c r="F8" s="80"/>
      <c r="G8" s="83"/>
      <c r="H8" s="74"/>
      <c r="I8" s="83"/>
      <c r="J8" s="74"/>
      <c r="K8" s="83"/>
      <c r="L8" s="74"/>
      <c r="M8" s="83"/>
      <c r="N8" s="74"/>
      <c r="O8" s="83"/>
      <c r="P8" s="74"/>
      <c r="Q8" s="83"/>
      <c r="R8" s="74"/>
      <c r="S8" s="83"/>
      <c r="T8" s="74"/>
      <c r="U8" s="83"/>
      <c r="V8" s="74"/>
      <c r="W8" s="83"/>
      <c r="X8" s="74"/>
      <c r="Y8" s="83"/>
      <c r="Z8" s="74"/>
      <c r="AA8" s="83"/>
      <c r="AB8" s="74"/>
      <c r="AC8" s="83"/>
      <c r="AD8" s="74"/>
      <c r="AE8" s="83"/>
      <c r="AF8" s="74"/>
      <c r="AG8" s="83"/>
      <c r="AH8" s="74"/>
      <c r="AI8" s="83"/>
      <c r="AJ8" s="74"/>
      <c r="AK8" s="83"/>
      <c r="AL8" s="74"/>
      <c r="AM8" s="83"/>
      <c r="AN8" s="74"/>
      <c r="AO8" s="83"/>
      <c r="AP8" s="74"/>
      <c r="AQ8" s="83"/>
      <c r="AR8" s="74"/>
      <c r="AS8" s="83"/>
      <c r="AT8" s="74"/>
      <c r="AU8" s="83"/>
      <c r="AV8" s="74"/>
      <c r="AW8" s="83"/>
      <c r="AX8" s="74"/>
      <c r="AY8" s="83"/>
      <c r="AZ8" s="74"/>
      <c r="BA8" s="83"/>
      <c r="BB8" s="74"/>
      <c r="BC8" s="83"/>
      <c r="BD8" s="74"/>
      <c r="BE8" s="83"/>
      <c r="BF8" s="74"/>
      <c r="BG8" s="83"/>
      <c r="BH8" s="74"/>
      <c r="BI8" s="83"/>
      <c r="BJ8" s="74"/>
      <c r="BK8" s="83"/>
      <c r="BL8" s="74"/>
      <c r="BM8" s="83"/>
    </row>
    <row r="9" spans="1:65" ht="16.5" customHeight="1" x14ac:dyDescent="0.25">
      <c r="A9" s="10" t="s">
        <v>3</v>
      </c>
      <c r="B9" s="38"/>
      <c r="C9" s="13"/>
      <c r="D9" s="39"/>
      <c r="E9" s="39"/>
      <c r="F9" s="39"/>
      <c r="G9" s="39"/>
      <c r="H9" s="39"/>
      <c r="I9" s="39"/>
      <c r="J9" s="39"/>
      <c r="K9" s="39"/>
      <c r="L9" s="39"/>
      <c r="M9" s="39"/>
      <c r="N9" s="39"/>
      <c r="O9" s="39"/>
      <c r="P9" s="39"/>
      <c r="Q9" s="39"/>
      <c r="R9" s="39"/>
      <c r="S9" s="39"/>
      <c r="T9" s="39"/>
      <c r="U9" s="39"/>
      <c r="V9" s="39"/>
      <c r="W9" s="39"/>
      <c r="X9" s="39"/>
      <c r="Y9" s="40"/>
      <c r="Z9" s="39"/>
      <c r="AA9" s="40"/>
    </row>
    <row r="10" spans="1:65" ht="12.75" customHeight="1" x14ac:dyDescent="0.25">
      <c r="A10" s="42" t="s">
        <v>4</v>
      </c>
      <c r="B10" s="107" t="s">
        <v>52</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43"/>
      <c r="AQ10" s="43"/>
      <c r="AR10" s="43"/>
      <c r="AS10" s="43"/>
      <c r="AT10" s="43"/>
      <c r="AU10" s="43"/>
    </row>
    <row r="11" spans="1:65" ht="14.15" customHeight="1" x14ac:dyDescent="0.25">
      <c r="A11" s="42" t="s">
        <v>4</v>
      </c>
      <c r="B11" s="108" t="s">
        <v>5</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7"/>
      <c r="AQ11" s="107"/>
      <c r="AR11" s="107"/>
      <c r="AS11" s="107"/>
      <c r="AT11" s="107"/>
      <c r="AU11" s="107"/>
    </row>
    <row r="12" spans="1:65" ht="13.4" customHeight="1" x14ac:dyDescent="0.25">
      <c r="A12" s="42" t="s">
        <v>4</v>
      </c>
      <c r="B12" s="107" t="s">
        <v>6</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44"/>
    </row>
    <row r="13" spans="1:65" ht="5.15" customHeight="1" x14ac:dyDescent="0.25">
      <c r="A13" s="42"/>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43"/>
      <c r="AQ13" s="43"/>
      <c r="AR13" s="43"/>
      <c r="AS13" s="43"/>
      <c r="AT13" s="43"/>
      <c r="AU13" s="43"/>
    </row>
    <row r="14" spans="1:65" ht="6.65" customHeight="1" x14ac:dyDescent="0.3"/>
    <row r="15" spans="1:65" ht="17.25" customHeight="1" x14ac:dyDescent="0.25">
      <c r="A15" s="110" t="s">
        <v>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5" ht="2.5" customHeight="1" thickBot="1" x14ac:dyDescent="0.35">
      <c r="A16" s="21"/>
      <c r="B16" s="45"/>
      <c r="C16" s="46"/>
      <c r="D16" s="4"/>
      <c r="E16" s="47"/>
      <c r="F16" s="4"/>
      <c r="G16" s="47"/>
      <c r="H16" s="4"/>
      <c r="I16" s="47"/>
      <c r="J16" s="4"/>
      <c r="K16" s="47"/>
      <c r="L16" s="4"/>
      <c r="M16" s="47"/>
      <c r="N16" s="4"/>
      <c r="O16" s="47"/>
      <c r="P16" s="4"/>
      <c r="Q16" s="47"/>
      <c r="R16" s="4"/>
      <c r="S16" s="47"/>
      <c r="T16" s="4"/>
      <c r="U16" s="48"/>
      <c r="V16" s="4"/>
      <c r="W16" s="48"/>
      <c r="X16" s="4"/>
      <c r="Y16" s="48"/>
      <c r="Z16" s="4"/>
      <c r="AA16" s="48"/>
      <c r="AB16" s="4"/>
      <c r="AC16" s="48"/>
      <c r="AD16" s="47"/>
      <c r="AE16" s="48"/>
      <c r="AF16" s="47"/>
      <c r="AG16" s="48"/>
      <c r="AH16" s="4"/>
      <c r="AI16" s="11"/>
      <c r="AJ16" s="4"/>
      <c r="AK16" s="11"/>
      <c r="AL16" s="4"/>
      <c r="AM16" s="48"/>
      <c r="AN16" s="4"/>
      <c r="AO16" s="48"/>
      <c r="AP16" s="4"/>
      <c r="AQ16" s="48"/>
      <c r="AR16" s="4"/>
      <c r="AS16" s="48"/>
      <c r="AT16" s="4"/>
      <c r="AU16" s="48"/>
    </row>
    <row r="17" spans="1:64" ht="15" customHeight="1" x14ac:dyDescent="0.25">
      <c r="A17" s="49" t="s">
        <v>8</v>
      </c>
      <c r="B17" s="111" t="s">
        <v>9</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row>
    <row r="18" spans="1:64" ht="16.5" customHeight="1" x14ac:dyDescent="0.25">
      <c r="A18" s="50"/>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5"/>
    </row>
    <row r="19" spans="1:64" ht="16.5" customHeight="1" x14ac:dyDescent="0.25">
      <c r="A19" s="51"/>
      <c r="B19" s="103"/>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5"/>
    </row>
    <row r="20" spans="1:64" ht="16.5" customHeight="1" x14ac:dyDescent="0.25">
      <c r="A20" s="51"/>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5"/>
    </row>
    <row r="21" spans="1:64" ht="16.5" customHeight="1" x14ac:dyDescent="0.25">
      <c r="A21" s="5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5"/>
    </row>
    <row r="22" spans="1:64" ht="16.5" customHeight="1" x14ac:dyDescent="0.25">
      <c r="A22" s="51"/>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5"/>
    </row>
    <row r="23" spans="1:64" ht="16.5" customHeight="1" x14ac:dyDescent="0.25">
      <c r="A23" s="51"/>
      <c r="B23" s="103"/>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5"/>
    </row>
    <row r="24" spans="1:64" ht="16.5" customHeight="1" x14ac:dyDescent="0.25">
      <c r="A24" s="51"/>
      <c r="B24" s="103"/>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5"/>
    </row>
    <row r="25" spans="1:64" ht="16.5" customHeight="1" x14ac:dyDescent="0.25">
      <c r="A25" s="51"/>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5"/>
    </row>
    <row r="26" spans="1:64" ht="16.5" customHeight="1" x14ac:dyDescent="0.25">
      <c r="A26" s="51"/>
      <c r="B26" s="103"/>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5"/>
    </row>
    <row r="27" spans="1:64" ht="16.5" customHeight="1" x14ac:dyDescent="0.25">
      <c r="A27" s="51"/>
      <c r="B27" s="103"/>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5"/>
    </row>
    <row r="28" spans="1:64" ht="16.5" customHeight="1" x14ac:dyDescent="0.25">
      <c r="A28" s="51"/>
      <c r="B28" s="103"/>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5"/>
    </row>
    <row r="29" spans="1:64" ht="16.5" customHeight="1" x14ac:dyDescent="0.25">
      <c r="A29" s="51"/>
      <c r="B29" s="116"/>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8"/>
    </row>
    <row r="30" spans="1:64" ht="16.5" customHeight="1" x14ac:dyDescent="0.25">
      <c r="A30" s="51"/>
      <c r="B30" s="116"/>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8"/>
    </row>
    <row r="31" spans="1:64" ht="16.5" customHeight="1" x14ac:dyDescent="0.25">
      <c r="A31" s="52"/>
      <c r="B31" s="119"/>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1"/>
    </row>
    <row r="32" spans="1:64" ht="16.5" customHeight="1" x14ac:dyDescent="0.25">
      <c r="A32" s="53"/>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row>
    <row r="33" spans="1:47" ht="16.5" customHeight="1" x14ac:dyDescent="0.3">
      <c r="A33" s="53"/>
      <c r="B33" s="54"/>
      <c r="C33" s="55"/>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row>
    <row r="34" spans="1:47" ht="16.5" customHeight="1" x14ac:dyDescent="0.3">
      <c r="A34" s="53"/>
      <c r="B34" s="54"/>
      <c r="C34" s="55"/>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6.5" customHeight="1" x14ac:dyDescent="0.3">
      <c r="A35" s="53"/>
      <c r="B35" s="54"/>
      <c r="C35" s="55"/>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row>
    <row r="36" spans="1:47" ht="16.5" customHeight="1" x14ac:dyDescent="0.3">
      <c r="A36" s="53"/>
      <c r="B36" s="54"/>
      <c r="C36" s="55"/>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row>
    <row r="37" spans="1:47" ht="16.5" customHeight="1" x14ac:dyDescent="0.3">
      <c r="A37" s="53"/>
      <c r="B37" s="54"/>
      <c r="C37" s="55"/>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row>
    <row r="38" spans="1:47" ht="16.5" customHeight="1" x14ac:dyDescent="0.3">
      <c r="A38" s="53"/>
      <c r="B38" s="54"/>
      <c r="C38" s="55"/>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row>
    <row r="39" spans="1:47" ht="14.15" customHeight="1" x14ac:dyDescent="0.3">
      <c r="A39" s="53"/>
      <c r="B39" s="54"/>
      <c r="C39" s="55"/>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row>
    <row r="40" spans="1:47" ht="14.5" customHeight="1" x14ac:dyDescent="0.3">
      <c r="A40" s="4"/>
      <c r="B40" s="57"/>
      <c r="C40" s="58"/>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row>
  </sheetData>
  <mergeCells count="22">
    <mergeCell ref="B29:BL29"/>
    <mergeCell ref="B30:BL30"/>
    <mergeCell ref="B31:BL31"/>
    <mergeCell ref="B32:AU32"/>
    <mergeCell ref="B23:BL23"/>
    <mergeCell ref="B24:BL24"/>
    <mergeCell ref="B25:BL25"/>
    <mergeCell ref="B26:BL26"/>
    <mergeCell ref="B27:BL27"/>
    <mergeCell ref="B28:BL28"/>
    <mergeCell ref="B22:BL22"/>
    <mergeCell ref="A1:BM1"/>
    <mergeCell ref="B10:AO10"/>
    <mergeCell ref="B11:AU11"/>
    <mergeCell ref="B12:AU12"/>
    <mergeCell ref="B13:AO13"/>
    <mergeCell ref="A15:BL15"/>
    <mergeCell ref="B17:BL17"/>
    <mergeCell ref="B18:BL18"/>
    <mergeCell ref="B19:BL19"/>
    <mergeCell ref="B20:BL20"/>
    <mergeCell ref="B21:BL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67A-F0DA-4ED1-A75F-C70A6F9FCE1B}">
  <dimension ref="A1:BM40"/>
  <sheetViews>
    <sheetView workbookViewId="0">
      <selection sqref="A1:BM1"/>
    </sheetView>
  </sheetViews>
  <sheetFormatPr defaultColWidth="9.1796875" defaultRowHeight="14" x14ac:dyDescent="0.3"/>
  <cols>
    <col min="1" max="1" width="4.26953125" style="2" customWidth="1"/>
    <col min="2" max="2" width="41.1796875" style="3" customWidth="1"/>
    <col min="3" max="3" width="12.81640625" style="4" customWidth="1"/>
    <col min="4" max="4" width="6.54296875" style="8" customWidth="1"/>
    <col min="5" max="5" width="1.453125" style="41" customWidth="1"/>
    <col min="6" max="6" width="6.54296875" style="8" customWidth="1"/>
    <col min="7" max="7" width="1.453125" style="41" customWidth="1"/>
    <col min="8" max="8" width="6.54296875" style="8" customWidth="1"/>
    <col min="9" max="9" width="1.453125" style="41" customWidth="1"/>
    <col min="10" max="10" width="6.54296875" style="8" customWidth="1"/>
    <col min="11" max="11" width="1.453125" style="41" customWidth="1"/>
    <col min="12" max="12" width="6.54296875" style="8" customWidth="1"/>
    <col min="13" max="13" width="1.453125" style="41" customWidth="1"/>
    <col min="14" max="14" width="6.453125" style="8" customWidth="1"/>
    <col min="15" max="15" width="1.453125" style="41" customWidth="1"/>
    <col min="16" max="16" width="6.54296875" style="8" customWidth="1"/>
    <col min="17" max="17" width="1.453125" style="41" customWidth="1"/>
    <col min="18" max="18" width="6.54296875" style="8" customWidth="1"/>
    <col min="19" max="19" width="1.453125" style="41" customWidth="1"/>
    <col min="20" max="20" width="6.54296875" style="8" customWidth="1"/>
    <col min="21" max="21" width="1.453125" style="41" customWidth="1"/>
    <col min="22" max="22" width="6.54296875" style="8" customWidth="1"/>
    <col min="23" max="23" width="1.453125" style="41" customWidth="1"/>
    <col min="24" max="24" width="6.54296875" style="8" customWidth="1"/>
    <col min="25" max="25" width="1.453125" style="12" customWidth="1"/>
    <col min="26" max="26" width="6.54296875" style="8" customWidth="1"/>
    <col min="27" max="27" width="1.453125" style="12" customWidth="1"/>
    <col min="28" max="28" width="6.54296875" style="8" customWidth="1"/>
    <col min="29" max="29" width="1.453125" style="12" customWidth="1"/>
    <col min="30" max="30" width="6.54296875" style="8" customWidth="1"/>
    <col min="31" max="31" width="1.453125" style="12" customWidth="1"/>
    <col min="32" max="32" width="6.54296875" style="8" customWidth="1"/>
    <col min="33" max="33" width="1.453125" style="12" customWidth="1"/>
    <col min="34" max="34" width="6.54296875" style="41" customWidth="1"/>
    <col min="35" max="35" width="1.453125" style="12" customWidth="1"/>
    <col min="36" max="36" width="6.54296875" style="41" customWidth="1"/>
    <col min="37" max="37" width="1.453125" style="12" customWidth="1"/>
    <col min="38" max="38" width="6.54296875" style="8" customWidth="1"/>
    <col min="39" max="39" width="1.453125" style="12" customWidth="1"/>
    <col min="40" max="40" width="6.54296875" style="8" customWidth="1"/>
    <col min="41" max="41" width="1.453125" style="12" customWidth="1"/>
    <col min="42" max="42" width="6.54296875" style="41" customWidth="1"/>
    <col min="43" max="43" width="1.453125" style="12" customWidth="1"/>
    <col min="44" max="44" width="6.54296875" style="41" customWidth="1"/>
    <col min="45" max="45" width="1.453125" style="12" customWidth="1"/>
    <col min="46" max="46" width="6.54296875" style="41"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6" t="s">
        <v>47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row>
    <row r="2" spans="1:65" ht="14.25" customHeight="1" x14ac:dyDescent="0.3">
      <c r="D2" s="5"/>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8" customFormat="1" ht="25.5" customHeight="1" thickBot="1" x14ac:dyDescent="0.3">
      <c r="A4" s="22"/>
      <c r="B4" s="23" t="s">
        <v>20</v>
      </c>
      <c r="C4" s="24" t="s">
        <v>50</v>
      </c>
      <c r="D4" s="25" t="str">
        <f>IF(D5+D6-D7-D8=0,"-",D5+D6-D7-D8)</f>
        <v>-</v>
      </c>
      <c r="E4" s="25"/>
      <c r="F4" s="25" t="str">
        <f>IF(F5+F6-F7-F8=0,"-",F5+F6-F7-F8)</f>
        <v>-</v>
      </c>
      <c r="G4" s="25"/>
      <c r="H4" s="25" t="str">
        <f>IF(H5+H6-H7-H8=0,"-",H5+H6-H7-H8)</f>
        <v>-</v>
      </c>
      <c r="I4" s="25"/>
      <c r="J4" s="25" t="str">
        <f>IF(J5+J6-J7-J8=0,"-",J5+J6-J7-J8)</f>
        <v>-</v>
      </c>
      <c r="K4" s="25"/>
      <c r="L4" s="25" t="str">
        <f>IF(L5+L6-L7-L8=0,"-",L5+L6-L7-L8)</f>
        <v>-</v>
      </c>
      <c r="M4" s="25"/>
      <c r="N4" s="25" t="str">
        <f>IF(N5+N6-N7-N8=0,"-",N5+N6-N7-N8)</f>
        <v>-</v>
      </c>
      <c r="O4" s="25"/>
      <c r="P4" s="25" t="str">
        <f>IF(P5+P6-P7-P8=0,"-",P5+P6-P7-P8)</f>
        <v>-</v>
      </c>
      <c r="Q4" s="25"/>
      <c r="R4" s="25" t="str">
        <f>IF(R5+R6-R7-R8=0,"-",R5+R6-R7-R8)</f>
        <v>-</v>
      </c>
      <c r="S4" s="25"/>
      <c r="T4" s="25" t="str">
        <f>IF(T5+T6-T7-T8=0,"-",T5+T6-T7-T8)</f>
        <v>-</v>
      </c>
      <c r="U4" s="25"/>
      <c r="V4" s="25" t="str">
        <f>IF(V5+V6-V7-V8=0,"-",V5+V6-V7-V8)</f>
        <v>-</v>
      </c>
      <c r="W4" s="25"/>
      <c r="X4" s="25" t="str">
        <f>IF(X5+X6-X7-X8=0,"-",X5+X6-X7-X8)</f>
        <v>-</v>
      </c>
      <c r="Y4" s="25"/>
      <c r="Z4" s="25" t="str">
        <f>IF(Z5+Z6-Z7-Z8=0,"-",Z5+Z6-Z7-Z8)</f>
        <v>-</v>
      </c>
      <c r="AA4" s="25"/>
      <c r="AB4" s="25" t="str">
        <f>IF(AB5+AB6-AB7-AB8=0,"-",AB5+AB6-AB7-AB8)</f>
        <v>-</v>
      </c>
      <c r="AC4" s="25"/>
      <c r="AD4" s="25" t="str">
        <f>IF(AD5+AD6-AD7-AD8=0,"-",AD5+AD6-AD7-AD8)</f>
        <v>-</v>
      </c>
      <c r="AE4" s="25"/>
      <c r="AF4" s="25" t="str">
        <f>IF(AF5+AF6-AF7-AF8=0,"-",AF5+AF6-AF7-AF8)</f>
        <v>-</v>
      </c>
      <c r="AG4" s="25"/>
      <c r="AH4" s="25" t="str">
        <f>IF(AH5+AH6-AH7-AH8=0,"-",AH5+AH6-AH7-AH8)</f>
        <v>-</v>
      </c>
      <c r="AI4" s="25"/>
      <c r="AJ4" s="25" t="str">
        <f>IF(AJ5+AJ6-AJ7-AJ8=0,"-",AJ5+AJ6-AJ7-AJ8)</f>
        <v>-</v>
      </c>
      <c r="AK4" s="25"/>
      <c r="AL4" s="25" t="str">
        <f>IF(AL5+AL6-AL7-AL8=0,"-",AL5+AL6-AL7-AL8)</f>
        <v>-</v>
      </c>
      <c r="AM4" s="25"/>
      <c r="AN4" s="25" t="str">
        <f>IF(AN5+AN6-AN7-AN8=0,"-",AN5+AN6-AN7-AN8)</f>
        <v>-</v>
      </c>
      <c r="AO4" s="25"/>
      <c r="AP4" s="25" t="str">
        <f>IF(AP5+AP6-AP7-AP8=0,"-",AP5+AP6-AP7-AP8)</f>
        <v>-</v>
      </c>
      <c r="AQ4" s="25"/>
      <c r="AR4" s="25" t="str">
        <f>IF(AR5+AR6-AR7-AR8=0,"-",AR5+AR6-AR7-AR8)</f>
        <v>-</v>
      </c>
      <c r="AS4" s="25"/>
      <c r="AT4" s="25" t="str">
        <f>IF(AT5+AT6-AT7-AT8=0,"-",AT5+AT6-AT7-AT8)</f>
        <v>-</v>
      </c>
      <c r="AU4" s="26"/>
      <c r="AV4" s="25" t="str">
        <f>IF(AV5+AV6-AV7-AV8=0,"-",AV5+AV6-AV7-AV8)</f>
        <v>-</v>
      </c>
      <c r="AW4" s="27"/>
      <c r="AX4" s="25" t="str">
        <f>IF(AX5+AX6-AX7-AX8=0,"-",AX5+AX6-AX7-AX8)</f>
        <v>-</v>
      </c>
      <c r="AY4" s="27"/>
      <c r="AZ4" s="25" t="str">
        <f>IF(AZ5+AZ6-AZ7-AZ8=0,"-",AZ5+AZ6-AZ7-AZ8)</f>
        <v>-</v>
      </c>
      <c r="BA4" s="27"/>
      <c r="BB4" s="25" t="str">
        <f>IF(BB5+BB6-BB7-BB8=0,"-",BB5+BB6-BB7-BB8)</f>
        <v>-</v>
      </c>
      <c r="BC4" s="27"/>
      <c r="BD4" s="25" t="str">
        <f>IF(BD5+BD6-BD7-BD8=0,"-",BD5+BD6-BD7-BD8)</f>
        <v>-</v>
      </c>
      <c r="BE4" s="27"/>
      <c r="BF4" s="25" t="str">
        <f>IF(BF5+BF6-BF7-BF8=0,"-",BF5+BF6-BF7-BF8)</f>
        <v>-</v>
      </c>
      <c r="BG4" s="27"/>
      <c r="BH4" s="25" t="str">
        <f>IF(BH5+BH6-BH7-BH8=0,"-",BH5+BH6-BH7-BH8)</f>
        <v>-</v>
      </c>
      <c r="BI4" s="27"/>
      <c r="BJ4" s="25" t="str">
        <f>IF(BJ5+BJ6-BJ7-BJ8=0,"-",BJ5+BJ6-BJ7-BJ8)</f>
        <v>-</v>
      </c>
      <c r="BK4" s="27"/>
      <c r="BL4" s="25" t="str">
        <f>IF(BL5+BL6-BL7-BL8=0,"-",BL5+BL6-BL7-BL8)</f>
        <v>-</v>
      </c>
      <c r="BM4" s="27"/>
    </row>
    <row r="5" spans="1:65" s="21" customFormat="1" ht="25.5" customHeight="1" thickBot="1" x14ac:dyDescent="0.3">
      <c r="A5" s="29"/>
      <c r="B5" s="30" t="s">
        <v>21</v>
      </c>
      <c r="C5" s="31" t="s">
        <v>50</v>
      </c>
      <c r="D5" s="32"/>
      <c r="E5" s="33"/>
      <c r="F5" s="32"/>
      <c r="G5" s="33"/>
      <c r="H5" s="32"/>
      <c r="I5" s="33"/>
      <c r="J5" s="32"/>
      <c r="K5" s="33"/>
      <c r="L5" s="32"/>
      <c r="M5" s="34"/>
      <c r="N5" s="32"/>
      <c r="O5" s="34"/>
      <c r="P5" s="32"/>
      <c r="Q5" s="34"/>
      <c r="R5" s="32"/>
      <c r="S5" s="34"/>
      <c r="T5" s="32"/>
      <c r="U5" s="34"/>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5"/>
      <c r="AV5" s="32"/>
      <c r="AW5" s="32"/>
      <c r="AX5" s="32"/>
      <c r="AY5" s="32"/>
      <c r="AZ5" s="32"/>
      <c r="BA5" s="32"/>
      <c r="BB5" s="32"/>
      <c r="BC5" s="32"/>
      <c r="BD5" s="32"/>
      <c r="BE5" s="32"/>
      <c r="BF5" s="32"/>
      <c r="BG5" s="32"/>
      <c r="BH5" s="32"/>
      <c r="BI5" s="32"/>
      <c r="BJ5" s="32"/>
      <c r="BK5" s="32"/>
      <c r="BL5" s="32"/>
      <c r="BM5" s="36"/>
    </row>
    <row r="6" spans="1:65" s="21" customFormat="1" ht="25.5" customHeight="1" thickBot="1" x14ac:dyDescent="0.3">
      <c r="A6" s="37"/>
      <c r="B6" s="30" t="s">
        <v>22</v>
      </c>
      <c r="C6" s="31" t="s">
        <v>50</v>
      </c>
      <c r="D6" s="32"/>
      <c r="E6" s="33"/>
      <c r="F6" s="32"/>
      <c r="G6" s="33"/>
      <c r="H6" s="32"/>
      <c r="I6" s="33"/>
      <c r="J6" s="32"/>
      <c r="K6" s="33"/>
      <c r="L6" s="32"/>
      <c r="M6" s="34"/>
      <c r="N6" s="32"/>
      <c r="O6" s="34"/>
      <c r="P6" s="32"/>
      <c r="Q6" s="34"/>
      <c r="R6" s="32"/>
      <c r="S6" s="34"/>
      <c r="T6" s="32"/>
      <c r="U6" s="34"/>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6"/>
    </row>
    <row r="7" spans="1:65" s="21" customFormat="1" ht="25.5" customHeight="1" thickBot="1" x14ac:dyDescent="0.3">
      <c r="A7" s="37"/>
      <c r="B7" s="30" t="s">
        <v>23</v>
      </c>
      <c r="C7" s="31" t="s">
        <v>50</v>
      </c>
      <c r="D7" s="32"/>
      <c r="E7" s="33"/>
      <c r="F7" s="32"/>
      <c r="G7" s="33"/>
      <c r="H7" s="32"/>
      <c r="I7" s="33"/>
      <c r="J7" s="32"/>
      <c r="K7" s="33"/>
      <c r="L7" s="32"/>
      <c r="M7" s="34"/>
      <c r="N7" s="32"/>
      <c r="O7" s="34"/>
      <c r="P7" s="32"/>
      <c r="Q7" s="34"/>
      <c r="R7" s="32"/>
      <c r="S7" s="34"/>
      <c r="T7" s="32"/>
      <c r="U7" s="34"/>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6"/>
    </row>
    <row r="8" spans="1:65" s="21" customFormat="1" ht="25.5" customHeight="1" thickBot="1" x14ac:dyDescent="0.3">
      <c r="A8" s="37"/>
      <c r="B8" s="30" t="s">
        <v>24</v>
      </c>
      <c r="C8" s="31" t="s">
        <v>50</v>
      </c>
      <c r="D8" s="72"/>
      <c r="E8" s="73"/>
      <c r="F8" s="74"/>
      <c r="G8" s="73"/>
      <c r="H8" s="74"/>
      <c r="I8" s="73"/>
      <c r="J8" s="74"/>
      <c r="K8" s="73"/>
      <c r="L8" s="74"/>
      <c r="M8" s="75"/>
      <c r="N8" s="74"/>
      <c r="O8" s="75"/>
      <c r="P8" s="74"/>
      <c r="Q8" s="75"/>
      <c r="R8" s="74"/>
      <c r="S8" s="75"/>
      <c r="T8" s="74"/>
      <c r="U8" s="75"/>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6"/>
    </row>
    <row r="9" spans="1:65" ht="16.5" customHeight="1" x14ac:dyDescent="0.25">
      <c r="A9" s="10" t="s">
        <v>3</v>
      </c>
      <c r="B9" s="38"/>
      <c r="C9" s="13"/>
      <c r="D9" s="39"/>
      <c r="E9" s="39"/>
      <c r="F9" s="39"/>
      <c r="G9" s="39"/>
      <c r="H9" s="39"/>
      <c r="I9" s="39"/>
      <c r="J9" s="39"/>
      <c r="K9" s="39"/>
      <c r="L9" s="39"/>
      <c r="M9" s="39"/>
      <c r="N9" s="39"/>
      <c r="O9" s="39"/>
      <c r="P9" s="39"/>
      <c r="Q9" s="39"/>
      <c r="R9" s="39"/>
      <c r="S9" s="39"/>
      <c r="T9" s="39"/>
      <c r="U9" s="39"/>
      <c r="V9" s="39"/>
      <c r="W9" s="39"/>
      <c r="X9" s="39"/>
      <c r="Y9" s="40"/>
      <c r="Z9" s="39"/>
      <c r="AA9" s="40"/>
    </row>
    <row r="10" spans="1:65" ht="12.75" customHeight="1" x14ac:dyDescent="0.25">
      <c r="A10" s="42" t="s">
        <v>4</v>
      </c>
      <c r="B10" s="107" t="s">
        <v>52</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43"/>
      <c r="AQ10" s="43"/>
      <c r="AR10" s="43"/>
      <c r="AS10" s="43"/>
      <c r="AT10" s="43"/>
      <c r="AU10" s="43"/>
    </row>
    <row r="11" spans="1:65" ht="14.15" customHeight="1" x14ac:dyDescent="0.25">
      <c r="A11" s="42" t="s">
        <v>4</v>
      </c>
      <c r="B11" s="108" t="s">
        <v>5</v>
      </c>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8"/>
      <c r="AO11" s="108"/>
      <c r="AP11" s="107"/>
      <c r="AQ11" s="107"/>
      <c r="AR11" s="107"/>
      <c r="AS11" s="107"/>
      <c r="AT11" s="107"/>
      <c r="AU11" s="107"/>
    </row>
    <row r="12" spans="1:65" ht="13.4" customHeight="1" x14ac:dyDescent="0.25">
      <c r="A12" s="42" t="s">
        <v>4</v>
      </c>
      <c r="B12" s="107" t="s">
        <v>6</v>
      </c>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44"/>
    </row>
    <row r="13" spans="1:65" ht="5.15" customHeight="1" x14ac:dyDescent="0.25">
      <c r="A13" s="42"/>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43"/>
      <c r="AQ13" s="43"/>
      <c r="AR13" s="43"/>
      <c r="AS13" s="43"/>
      <c r="AT13" s="43"/>
      <c r="AU13" s="43"/>
    </row>
    <row r="14" spans="1:65" ht="6.65" customHeight="1" x14ac:dyDescent="0.3"/>
    <row r="15" spans="1:65" ht="17.25" customHeight="1" x14ac:dyDescent="0.25">
      <c r="A15" s="110" t="s">
        <v>7</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row>
    <row r="16" spans="1:65" ht="2.5" customHeight="1" thickBot="1" x14ac:dyDescent="0.35">
      <c r="A16" s="21"/>
      <c r="B16" s="45"/>
      <c r="C16" s="46"/>
      <c r="D16" s="4"/>
      <c r="E16" s="47"/>
      <c r="F16" s="4"/>
      <c r="G16" s="47"/>
      <c r="H16" s="4"/>
      <c r="I16" s="47"/>
      <c r="J16" s="4"/>
      <c r="K16" s="47"/>
      <c r="L16" s="4"/>
      <c r="M16" s="47"/>
      <c r="N16" s="4"/>
      <c r="O16" s="47"/>
      <c r="P16" s="4"/>
      <c r="Q16" s="47"/>
      <c r="R16" s="4"/>
      <c r="S16" s="47"/>
      <c r="T16" s="4"/>
      <c r="U16" s="48"/>
      <c r="V16" s="4"/>
      <c r="W16" s="48"/>
      <c r="X16" s="4"/>
      <c r="Y16" s="48"/>
      <c r="Z16" s="4"/>
      <c r="AA16" s="48"/>
      <c r="AB16" s="4"/>
      <c r="AC16" s="48"/>
      <c r="AD16" s="47"/>
      <c r="AE16" s="48"/>
      <c r="AF16" s="47"/>
      <c r="AG16" s="48"/>
      <c r="AH16" s="4"/>
      <c r="AI16" s="11"/>
      <c r="AJ16" s="4"/>
      <c r="AK16" s="11"/>
      <c r="AL16" s="4"/>
      <c r="AM16" s="48"/>
      <c r="AN16" s="4"/>
      <c r="AO16" s="48"/>
      <c r="AP16" s="4"/>
      <c r="AQ16" s="48"/>
      <c r="AR16" s="4"/>
      <c r="AS16" s="48"/>
      <c r="AT16" s="4"/>
      <c r="AU16" s="48"/>
    </row>
    <row r="17" spans="1:64" ht="15" customHeight="1" x14ac:dyDescent="0.25">
      <c r="A17" s="49" t="s">
        <v>8</v>
      </c>
      <c r="B17" s="111" t="s">
        <v>9</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row>
    <row r="18" spans="1:64" ht="16.5" customHeight="1" x14ac:dyDescent="0.25">
      <c r="A18" s="50"/>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5"/>
    </row>
    <row r="19" spans="1:64" ht="16.5" customHeight="1" x14ac:dyDescent="0.25">
      <c r="A19" s="51"/>
      <c r="B19" s="103"/>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5"/>
    </row>
    <row r="20" spans="1:64" ht="16.5" customHeight="1" x14ac:dyDescent="0.25">
      <c r="A20" s="51"/>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5"/>
    </row>
    <row r="21" spans="1:64" ht="16.5" customHeight="1" x14ac:dyDescent="0.25">
      <c r="A21" s="5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5"/>
    </row>
    <row r="22" spans="1:64" ht="16.5" customHeight="1" x14ac:dyDescent="0.25">
      <c r="A22" s="51"/>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5"/>
    </row>
    <row r="23" spans="1:64" ht="16.5" customHeight="1" x14ac:dyDescent="0.25">
      <c r="A23" s="51"/>
      <c r="B23" s="103"/>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5"/>
    </row>
    <row r="24" spans="1:64" ht="16.5" customHeight="1" x14ac:dyDescent="0.25">
      <c r="A24" s="51"/>
      <c r="B24" s="103"/>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5"/>
    </row>
    <row r="25" spans="1:64" ht="16.5" customHeight="1" x14ac:dyDescent="0.25">
      <c r="A25" s="51"/>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5"/>
    </row>
    <row r="26" spans="1:64" ht="16.5" customHeight="1" x14ac:dyDescent="0.25">
      <c r="A26" s="51"/>
      <c r="B26" s="103"/>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5"/>
    </row>
    <row r="27" spans="1:64" ht="16.5" customHeight="1" x14ac:dyDescent="0.25">
      <c r="A27" s="51"/>
      <c r="B27" s="103"/>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5"/>
    </row>
    <row r="28" spans="1:64" ht="16.5" customHeight="1" x14ac:dyDescent="0.25">
      <c r="A28" s="51"/>
      <c r="B28" s="103"/>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5"/>
    </row>
    <row r="29" spans="1:64" ht="16.5" customHeight="1" x14ac:dyDescent="0.25">
      <c r="A29" s="51"/>
      <c r="B29" s="116"/>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8"/>
    </row>
    <row r="30" spans="1:64" ht="16.5" customHeight="1" x14ac:dyDescent="0.25">
      <c r="A30" s="51"/>
      <c r="B30" s="116"/>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8"/>
    </row>
    <row r="31" spans="1:64" ht="16.5" customHeight="1" x14ac:dyDescent="0.25">
      <c r="A31" s="52"/>
      <c r="B31" s="119"/>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1"/>
    </row>
    <row r="32" spans="1:64" ht="16.5" customHeight="1" x14ac:dyDescent="0.25">
      <c r="A32" s="53"/>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row>
    <row r="33" spans="1:47" ht="16.5" customHeight="1" x14ac:dyDescent="0.3">
      <c r="A33" s="53"/>
      <c r="B33" s="54"/>
      <c r="C33" s="55"/>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row>
    <row r="34" spans="1:47" ht="16.5" customHeight="1" x14ac:dyDescent="0.3">
      <c r="A34" s="53"/>
      <c r="B34" s="54"/>
      <c r="C34" s="55"/>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6.5" customHeight="1" x14ac:dyDescent="0.3">
      <c r="A35" s="53"/>
      <c r="B35" s="54"/>
      <c r="C35" s="55"/>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row>
    <row r="36" spans="1:47" ht="16.5" customHeight="1" x14ac:dyDescent="0.3">
      <c r="A36" s="53"/>
      <c r="B36" s="54"/>
      <c r="C36" s="55"/>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row>
    <row r="37" spans="1:47" ht="16.5" customHeight="1" x14ac:dyDescent="0.3">
      <c r="A37" s="53"/>
      <c r="B37" s="54"/>
      <c r="C37" s="55"/>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row>
    <row r="38" spans="1:47" ht="16.5" customHeight="1" x14ac:dyDescent="0.3">
      <c r="A38" s="53"/>
      <c r="B38" s="54"/>
      <c r="C38" s="55"/>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row>
    <row r="39" spans="1:47" ht="14.15" customHeight="1" x14ac:dyDescent="0.3">
      <c r="A39" s="53"/>
      <c r="B39" s="54"/>
      <c r="C39" s="55"/>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row>
    <row r="40" spans="1:47" ht="14.5" customHeight="1" x14ac:dyDescent="0.3">
      <c r="A40" s="4"/>
      <c r="B40" s="57"/>
      <c r="C40" s="58"/>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row>
  </sheetData>
  <mergeCells count="22">
    <mergeCell ref="B29:BL29"/>
    <mergeCell ref="B30:BL30"/>
    <mergeCell ref="B31:BL31"/>
    <mergeCell ref="B32:AU32"/>
    <mergeCell ref="B23:BL23"/>
    <mergeCell ref="B24:BL24"/>
    <mergeCell ref="B25:BL25"/>
    <mergeCell ref="B26:BL26"/>
    <mergeCell ref="B27:BL27"/>
    <mergeCell ref="B28:BL28"/>
    <mergeCell ref="B22:BL22"/>
    <mergeCell ref="A1:BM1"/>
    <mergeCell ref="B10:AO10"/>
    <mergeCell ref="B11:AU11"/>
    <mergeCell ref="B12:AU12"/>
    <mergeCell ref="B13:AO13"/>
    <mergeCell ref="A15:BL15"/>
    <mergeCell ref="B17:BL17"/>
    <mergeCell ref="B18:BL18"/>
    <mergeCell ref="B19:BL19"/>
    <mergeCell ref="B20:BL20"/>
    <mergeCell ref="B21:BL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150F9-4DDF-4CE1-9567-FC897D929942}">
  <dimension ref="A1:BM17"/>
  <sheetViews>
    <sheetView workbookViewId="0">
      <selection sqref="A1:BM1"/>
    </sheetView>
  </sheetViews>
  <sheetFormatPr defaultColWidth="9.1796875" defaultRowHeight="14" x14ac:dyDescent="0.3"/>
  <cols>
    <col min="1" max="1" width="4.26953125" style="2" customWidth="1"/>
    <col min="2" max="2" width="39.81640625" style="3" customWidth="1"/>
    <col min="3" max="3" width="13.54296875" style="4" customWidth="1"/>
    <col min="4" max="4" width="8.81640625" style="8" customWidth="1"/>
    <col min="5" max="5" width="1.453125" style="41" customWidth="1"/>
    <col min="6" max="6" width="8.26953125" style="8" customWidth="1"/>
    <col min="7" max="7" width="1.453125" style="41" customWidth="1"/>
    <col min="8" max="8" width="8.26953125" style="8" customWidth="1"/>
    <col min="9" max="9" width="1.453125" style="41" customWidth="1"/>
    <col min="10" max="10" width="8.26953125" style="8" customWidth="1"/>
    <col min="11" max="11" width="1.453125" style="41" customWidth="1"/>
    <col min="12" max="12" width="9.453125" style="8" customWidth="1"/>
    <col min="13" max="13" width="1.453125" style="41" customWidth="1"/>
    <col min="14" max="14" width="9.81640625" style="8" customWidth="1"/>
    <col min="15" max="15" width="1.453125" style="41" customWidth="1"/>
    <col min="16" max="16" width="9.7265625" style="8" customWidth="1"/>
    <col min="17" max="17" width="1.453125" style="41" customWidth="1"/>
    <col min="18" max="18" width="9" style="8" customWidth="1"/>
    <col min="19" max="19" width="1.453125" style="41" customWidth="1"/>
    <col min="20" max="20" width="8.453125" style="8" customWidth="1"/>
    <col min="21" max="21" width="1.453125" style="41" customWidth="1"/>
    <col min="22" max="22" width="8.453125" style="8" customWidth="1"/>
    <col min="23" max="23" width="1.453125" style="41" customWidth="1"/>
    <col min="24" max="24" width="10" style="8" customWidth="1"/>
    <col min="25" max="25" width="1.453125" style="12" customWidth="1"/>
    <col min="26" max="26" width="8.54296875" style="8" customWidth="1"/>
    <col min="27" max="27" width="1.453125" style="12" customWidth="1"/>
    <col min="28" max="28" width="8.54296875" style="8" customWidth="1"/>
    <col min="29" max="29" width="1.453125" style="12" customWidth="1"/>
    <col min="30" max="30" width="8.7265625" style="8" customWidth="1"/>
    <col min="31" max="31" width="1.453125" style="12" customWidth="1"/>
    <col min="32" max="32" width="10.81640625" style="8" customWidth="1"/>
    <col min="33" max="33" width="1.453125" style="12" customWidth="1"/>
    <col min="34" max="34" width="8.7265625" style="41" customWidth="1"/>
    <col min="35" max="35" width="1.453125" style="12" customWidth="1"/>
    <col min="36" max="36" width="8.453125" style="41" customWidth="1"/>
    <col min="37" max="37" width="1.453125" style="12" customWidth="1"/>
    <col min="38" max="38" width="10" style="8" customWidth="1"/>
    <col min="39" max="39" width="1.453125" style="12" customWidth="1"/>
    <col min="40" max="40" width="9" style="8" customWidth="1"/>
    <col min="41" max="41" width="1.453125" style="12" customWidth="1"/>
    <col min="42" max="42" width="8.7265625" style="41" customWidth="1"/>
    <col min="43" max="43" width="1.453125" style="12" customWidth="1"/>
    <col min="44" max="44" width="8.453125" style="41" customWidth="1"/>
    <col min="45" max="45" width="1.453125" style="12" customWidth="1"/>
    <col min="46" max="46" width="8.7265625" style="41" customWidth="1"/>
    <col min="47" max="47" width="1.453125" style="12" customWidth="1"/>
    <col min="48" max="48" width="8.4531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6" t="s">
        <v>26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row>
    <row r="2" spans="1:65"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x14ac:dyDescent="0.25">
      <c r="A4" s="60"/>
      <c r="B4" s="61" t="s">
        <v>27</v>
      </c>
      <c r="C4" s="62" t="s">
        <v>10</v>
      </c>
      <c r="D4" s="66" t="e">
        <f>('MSW collected'!D4/'MSW generated'!D4)*100</f>
        <v>#VALUE!</v>
      </c>
      <c r="E4" s="63"/>
      <c r="F4" s="66" t="e">
        <f>('MSW collected'!F4/'MSW generated'!F4)*100</f>
        <v>#VALUE!</v>
      </c>
      <c r="G4" s="63"/>
      <c r="H4" s="66" t="e">
        <f>('MSW collected'!H4/'MSW generated'!H4)*100</f>
        <v>#VALUE!</v>
      </c>
      <c r="I4" s="63"/>
      <c r="J4" s="66" t="e">
        <f>('MSW collected'!J4/'MSW generated'!J4)*100</f>
        <v>#VALUE!</v>
      </c>
      <c r="K4" s="63"/>
      <c r="L4" s="66" t="e">
        <f>('MSW collected'!L4/'MSW generated'!L4)*100</f>
        <v>#VALUE!</v>
      </c>
      <c r="M4" s="63"/>
      <c r="N4" s="66" t="e">
        <f>('MSW collected'!N4/'MSW generated'!N4)*100</f>
        <v>#VALUE!</v>
      </c>
      <c r="O4" s="63"/>
      <c r="P4" s="66" t="e">
        <f>('MSW collected'!P4/'MSW generated'!P4)*100</f>
        <v>#VALUE!</v>
      </c>
      <c r="Q4" s="63"/>
      <c r="R4" s="66" t="e">
        <f>('MSW collected'!R4/'MSW generated'!R4)*100</f>
        <v>#VALUE!</v>
      </c>
      <c r="S4" s="63"/>
      <c r="T4" s="66" t="e">
        <f>('MSW collected'!T4/'MSW generated'!T4)*100</f>
        <v>#VALUE!</v>
      </c>
      <c r="U4" s="63"/>
      <c r="V4" s="66" t="e">
        <f>('MSW collected'!V4/'MSW generated'!V4)*100</f>
        <v>#VALUE!</v>
      </c>
      <c r="W4" s="63"/>
      <c r="X4" s="66" t="e">
        <f>('MSW collected'!X4/'MSW generated'!X4)*100</f>
        <v>#VALUE!</v>
      </c>
      <c r="Y4" s="63"/>
      <c r="Z4" s="66" t="e">
        <f>('MSW collected'!Z4/'MSW generated'!Z4)*100</f>
        <v>#VALUE!</v>
      </c>
      <c r="AA4" s="63"/>
      <c r="AB4" s="66" t="e">
        <f>('MSW collected'!AB4/'MSW generated'!AB4)*100</f>
        <v>#VALUE!</v>
      </c>
      <c r="AC4" s="63"/>
      <c r="AD4" s="66" t="e">
        <f>('MSW collected'!AD4/'MSW generated'!AD4)*100</f>
        <v>#VALUE!</v>
      </c>
      <c r="AE4" s="63"/>
      <c r="AF4" s="66" t="e">
        <f>('MSW collected'!AF4/'MSW generated'!AF4)*100</f>
        <v>#VALUE!</v>
      </c>
      <c r="AG4" s="63"/>
      <c r="AH4" s="66" t="e">
        <f>('MSW collected'!AH4/'MSW generated'!AH4)*100</f>
        <v>#VALUE!</v>
      </c>
      <c r="AI4" s="63"/>
      <c r="AJ4" s="66" t="e">
        <f>('MSW collected'!AJ4/'MSW generated'!AJ4)*100</f>
        <v>#VALUE!</v>
      </c>
      <c r="AK4" s="63"/>
      <c r="AL4" s="66" t="e">
        <f>('MSW collected'!AL4/'MSW generated'!AL4)*100</f>
        <v>#VALUE!</v>
      </c>
      <c r="AM4" s="63"/>
      <c r="AN4" s="66" t="e">
        <f>('MSW collected'!AN4/'MSW generated'!AN4)*100</f>
        <v>#VALUE!</v>
      </c>
      <c r="AO4" s="63"/>
      <c r="AP4" s="66" t="e">
        <f>('MSW collected'!AP4/'MSW generated'!AP4)*100</f>
        <v>#VALUE!</v>
      </c>
      <c r="AQ4" s="63"/>
      <c r="AR4" s="66" t="e">
        <f>('MSW collected'!AR4/'MSW generated'!AR4)*100</f>
        <v>#VALUE!</v>
      </c>
      <c r="AS4" s="63"/>
      <c r="AT4" s="66" t="e">
        <f>('MSW collected'!AT4/'MSW generated'!AT4)*100</f>
        <v>#VALUE!</v>
      </c>
      <c r="AU4" s="64"/>
      <c r="AV4" s="66" t="e">
        <f>('MSW collected'!AV4/'MSW generated'!AV4)*100</f>
        <v>#VALUE!</v>
      </c>
      <c r="AW4" s="65"/>
      <c r="AX4" s="66" t="e">
        <f>('MSW collected'!AX4/'MSW generated'!AX4)*100</f>
        <v>#VALUE!</v>
      </c>
      <c r="AY4" s="65"/>
      <c r="AZ4" s="66" t="e">
        <f>('MSW collected'!AZ4/'MSW generated'!AZ4)*100</f>
        <v>#VALUE!</v>
      </c>
      <c r="BA4" s="65"/>
      <c r="BB4" s="66" t="e">
        <f>('MSW collected'!BB4/'MSW generated'!BB4)*100</f>
        <v>#VALUE!</v>
      </c>
      <c r="BC4" s="65"/>
      <c r="BD4" s="66" t="e">
        <f>('MSW collected'!BD4/'MSW generated'!BD4)*100</f>
        <v>#VALUE!</v>
      </c>
      <c r="BE4" s="65"/>
      <c r="BF4" s="66" t="e">
        <f>('MSW collected'!BF4/'MSW generated'!BF4)*100</f>
        <v>#VALUE!</v>
      </c>
      <c r="BG4" s="65"/>
      <c r="BH4" s="66" t="e">
        <f>('MSW collected'!BH4/'MSW generated'!BH4)*100</f>
        <v>#VALUE!</v>
      </c>
      <c r="BI4" s="65"/>
      <c r="BJ4" s="66" t="e">
        <f>('MSW collected'!BJ4/'MSW generated'!BJ4)*100</f>
        <v>#VALUE!</v>
      </c>
      <c r="BK4" s="65"/>
      <c r="BL4" s="66" t="e">
        <f>('MSW collected'!BL4/'MSW generated'!BL4)*100</f>
        <v>#VALUE!</v>
      </c>
      <c r="BM4" s="65"/>
    </row>
    <row r="5" spans="1:65" s="21" customFormat="1" ht="25.5" customHeight="1" x14ac:dyDescent="0.25">
      <c r="A5" s="60"/>
      <c r="B5" s="61" t="s">
        <v>28</v>
      </c>
      <c r="C5" s="62" t="s">
        <v>10</v>
      </c>
      <c r="D5" s="66" t="e">
        <f>('MSW managed controlled facility'!D4/'MSW generated'!D4)*100</f>
        <v>#VALUE!</v>
      </c>
      <c r="E5" s="63"/>
      <c r="F5" s="66" t="e">
        <f>('MSW managed controlled facility'!F4/'MSW generated'!F4)*100</f>
        <v>#VALUE!</v>
      </c>
      <c r="G5" s="63"/>
      <c r="H5" s="66" t="e">
        <f>('MSW managed controlled facility'!H4/'MSW generated'!H4)*100</f>
        <v>#VALUE!</v>
      </c>
      <c r="I5" s="63"/>
      <c r="J5" s="66" t="e">
        <f>('MSW managed controlled facility'!J4/'MSW generated'!J4)*100</f>
        <v>#VALUE!</v>
      </c>
      <c r="K5" s="63"/>
      <c r="L5" s="66" t="e">
        <f>('MSW managed controlled facility'!L4/'MSW generated'!L4)*100</f>
        <v>#VALUE!</v>
      </c>
      <c r="M5" s="63"/>
      <c r="N5" s="66" t="e">
        <f>('MSW managed controlled facility'!N4/'MSW generated'!N4)*100</f>
        <v>#VALUE!</v>
      </c>
      <c r="O5" s="63"/>
      <c r="P5" s="66" t="e">
        <f>('MSW managed controlled facility'!P4/'MSW generated'!P4)*100</f>
        <v>#VALUE!</v>
      </c>
      <c r="Q5" s="63"/>
      <c r="R5" s="66" t="e">
        <f>('MSW managed controlled facility'!R4/'MSW generated'!R4)*100</f>
        <v>#VALUE!</v>
      </c>
      <c r="S5" s="63"/>
      <c r="T5" s="66" t="e">
        <f>('MSW managed controlled facility'!T4/'MSW generated'!T4)*100</f>
        <v>#VALUE!</v>
      </c>
      <c r="U5" s="63"/>
      <c r="V5" s="66" t="e">
        <f>('MSW managed controlled facility'!V4/'MSW generated'!V4)*100</f>
        <v>#VALUE!</v>
      </c>
      <c r="W5" s="63"/>
      <c r="X5" s="66" t="e">
        <f>('MSW managed controlled facility'!X4/'MSW generated'!X4)*100</f>
        <v>#VALUE!</v>
      </c>
      <c r="Y5" s="63"/>
      <c r="Z5" s="66" t="e">
        <f>('MSW managed controlled facility'!Z4/'MSW generated'!Z4)*100</f>
        <v>#VALUE!</v>
      </c>
      <c r="AA5" s="63"/>
      <c r="AB5" s="66" t="e">
        <f>('MSW managed controlled facility'!AB4/'MSW generated'!AB4)*100</f>
        <v>#VALUE!</v>
      </c>
      <c r="AC5" s="63"/>
      <c r="AD5" s="66" t="e">
        <f>('MSW managed controlled facility'!AD4/'MSW generated'!AD4)*100</f>
        <v>#VALUE!</v>
      </c>
      <c r="AE5" s="63"/>
      <c r="AF5" s="66" t="e">
        <f>('MSW managed controlled facility'!AF4/'MSW generated'!AF4)*100</f>
        <v>#VALUE!</v>
      </c>
      <c r="AG5" s="63"/>
      <c r="AH5" s="66" t="e">
        <f>('MSW managed controlled facility'!AH4/'MSW generated'!AH4)*100</f>
        <v>#VALUE!</v>
      </c>
      <c r="AI5" s="63"/>
      <c r="AJ5" s="66" t="e">
        <f>('MSW managed controlled facility'!AJ4/'MSW generated'!AJ4)*100</f>
        <v>#VALUE!</v>
      </c>
      <c r="AK5" s="63"/>
      <c r="AL5" s="66" t="e">
        <f>('MSW managed controlled facility'!AL4/'MSW generated'!AL4)*100</f>
        <v>#VALUE!</v>
      </c>
      <c r="AM5" s="63"/>
      <c r="AN5" s="66" t="e">
        <f>('MSW managed controlled facility'!AN4/'MSW generated'!AN4)*100</f>
        <v>#VALUE!</v>
      </c>
      <c r="AO5" s="63"/>
      <c r="AP5" s="66" t="e">
        <f>('MSW managed controlled facility'!AP4/'MSW generated'!AP4)*100</f>
        <v>#VALUE!</v>
      </c>
      <c r="AQ5" s="63"/>
      <c r="AR5" s="66" t="e">
        <f>('MSW managed controlled facility'!AR4/'MSW generated'!AR4)*100</f>
        <v>#VALUE!</v>
      </c>
      <c r="AS5" s="63"/>
      <c r="AT5" s="66" t="e">
        <f>('MSW managed controlled facility'!AT4/'MSW generated'!AT4)*100</f>
        <v>#VALUE!</v>
      </c>
      <c r="AU5" s="64"/>
      <c r="AV5" s="66" t="e">
        <f>('MSW managed controlled facility'!AV4/'MSW generated'!AV4)*100</f>
        <v>#VALUE!</v>
      </c>
      <c r="AW5" s="65"/>
      <c r="AX5" s="66" t="e">
        <f>('MSW managed controlled facility'!AX4/'MSW generated'!AX4)*100</f>
        <v>#VALUE!</v>
      </c>
      <c r="AY5" s="65"/>
      <c r="AZ5" s="66" t="e">
        <f>('MSW managed controlled facility'!AZ4/'MSW generated'!AZ4)*100</f>
        <v>#VALUE!</v>
      </c>
      <c r="BA5" s="65"/>
      <c r="BB5" s="66" t="e">
        <f>('MSW managed controlled facility'!BB4/'MSW generated'!BB4)*100</f>
        <v>#VALUE!</v>
      </c>
      <c r="BC5" s="65"/>
      <c r="BD5" s="66" t="e">
        <f>('MSW managed controlled facility'!BD4/'MSW generated'!BD4)*100</f>
        <v>#VALUE!</v>
      </c>
      <c r="BE5" s="65"/>
      <c r="BF5" s="66" t="e">
        <f>('MSW managed controlled facility'!BF4/'MSW generated'!BF4)*100</f>
        <v>#VALUE!</v>
      </c>
      <c r="BG5" s="65"/>
      <c r="BH5" s="66" t="e">
        <f>('MSW managed controlled facility'!BH4/'MSW generated'!BH4)*100</f>
        <v>#VALUE!</v>
      </c>
      <c r="BI5" s="65"/>
      <c r="BJ5" s="66" t="e">
        <f>('MSW managed controlled facility'!BJ4/'MSW generated'!BJ4)*100</f>
        <v>#VALUE!</v>
      </c>
      <c r="BK5" s="65"/>
      <c r="BL5" s="66" t="e">
        <f>('MSW managed controlled facility'!BL4/'MSW generated'!BL4)*100</f>
        <v>#VALUE!</v>
      </c>
      <c r="BM5" s="65"/>
    </row>
    <row r="6" spans="1:65" s="21" customFormat="1" ht="25.5" customHeight="1" x14ac:dyDescent="0.25">
      <c r="A6" s="60"/>
      <c r="B6" s="61" t="s">
        <v>29</v>
      </c>
      <c r="C6" s="62" t="s">
        <v>56</v>
      </c>
      <c r="D6" s="67" t="e">
        <f>+'MSW generated'!D4/D7</f>
        <v>#VALUE!</v>
      </c>
      <c r="E6" s="63"/>
      <c r="F6" s="67" t="e">
        <f>+'MSW generated'!F4/F7</f>
        <v>#VALUE!</v>
      </c>
      <c r="G6" s="63"/>
      <c r="H6" s="67" t="e">
        <f>+'MSW generated'!H4/H7</f>
        <v>#VALUE!</v>
      </c>
      <c r="I6" s="63"/>
      <c r="J6" s="67" t="e">
        <f>+'MSW generated'!J4/J7</f>
        <v>#VALUE!</v>
      </c>
      <c r="K6" s="63"/>
      <c r="L6" s="67" t="e">
        <f>+'MSW generated'!L4/L7</f>
        <v>#VALUE!</v>
      </c>
      <c r="M6" s="63"/>
      <c r="N6" s="67" t="e">
        <f>+'MSW generated'!N4/N7</f>
        <v>#VALUE!</v>
      </c>
      <c r="O6" s="63"/>
      <c r="P6" s="67" t="e">
        <f>+'MSW generated'!P4/P7</f>
        <v>#VALUE!</v>
      </c>
      <c r="Q6" s="63"/>
      <c r="R6" s="67" t="e">
        <f>+'MSW generated'!R4/R7</f>
        <v>#VALUE!</v>
      </c>
      <c r="S6" s="63"/>
      <c r="T6" s="67" t="e">
        <f>+'MSW generated'!T4/T7</f>
        <v>#VALUE!</v>
      </c>
      <c r="U6" s="63"/>
      <c r="V6" s="67" t="e">
        <f>+'MSW generated'!V4/V7</f>
        <v>#VALUE!</v>
      </c>
      <c r="W6" s="63"/>
      <c r="X6" s="67" t="e">
        <f>+'MSW generated'!X4/X7</f>
        <v>#VALUE!</v>
      </c>
      <c r="Y6" s="63"/>
      <c r="Z6" s="67" t="e">
        <f>+'MSW generated'!Z4/Z7</f>
        <v>#VALUE!</v>
      </c>
      <c r="AA6" s="63"/>
      <c r="AB6" s="67" t="e">
        <f>+'MSW generated'!AB4/AB7</f>
        <v>#VALUE!</v>
      </c>
      <c r="AC6" s="63"/>
      <c r="AD6" s="67" t="e">
        <f>+'MSW generated'!AD4/AD7</f>
        <v>#VALUE!</v>
      </c>
      <c r="AE6" s="63"/>
      <c r="AF6" s="67" t="e">
        <f>+'MSW generated'!AF4/AF7</f>
        <v>#VALUE!</v>
      </c>
      <c r="AG6" s="63"/>
      <c r="AH6" s="67" t="e">
        <f>+'MSW generated'!AH4/AH7</f>
        <v>#VALUE!</v>
      </c>
      <c r="AI6" s="63"/>
      <c r="AJ6" s="67" t="e">
        <f>+'MSW generated'!AJ4/AJ7</f>
        <v>#VALUE!</v>
      </c>
      <c r="AK6" s="63"/>
      <c r="AL6" s="67" t="e">
        <f>+'MSW generated'!AL4/AL7</f>
        <v>#VALUE!</v>
      </c>
      <c r="AM6" s="63"/>
      <c r="AN6" s="67" t="e">
        <f>+'MSW generated'!AN4/AN7</f>
        <v>#VALUE!</v>
      </c>
      <c r="AO6" s="63"/>
      <c r="AP6" s="67" t="e">
        <f>+'MSW generated'!AP4/AP7</f>
        <v>#VALUE!</v>
      </c>
      <c r="AQ6" s="63"/>
      <c r="AR6" s="67" t="e">
        <f>+'MSW generated'!AR4/AR7</f>
        <v>#VALUE!</v>
      </c>
      <c r="AS6" s="63"/>
      <c r="AT6" s="67" t="e">
        <f>+'MSW generated'!AT4/AT7</f>
        <v>#VALUE!</v>
      </c>
      <c r="AU6" s="63"/>
      <c r="AV6" s="67" t="e">
        <f>+'MSW generated'!AV4/AV7</f>
        <v>#VALUE!</v>
      </c>
      <c r="AW6" s="63"/>
      <c r="AX6" s="67" t="e">
        <f>+'MSW generated'!AX4/AX7</f>
        <v>#VALUE!</v>
      </c>
      <c r="AY6" s="63"/>
      <c r="AZ6" s="67" t="e">
        <f>+'MSW generated'!AZ4/AZ7</f>
        <v>#VALUE!</v>
      </c>
      <c r="BA6" s="63"/>
      <c r="BB6" s="67" t="e">
        <f>+'MSW generated'!BB4/BB7</f>
        <v>#VALUE!</v>
      </c>
      <c r="BC6" s="63"/>
      <c r="BD6" s="67" t="e">
        <f>+'MSW generated'!BD4/BD7</f>
        <v>#VALUE!</v>
      </c>
      <c r="BE6" s="63"/>
      <c r="BF6" s="67" t="e">
        <f>+'MSW generated'!BF4/BF7</f>
        <v>#VALUE!</v>
      </c>
      <c r="BG6" s="63"/>
      <c r="BH6" s="67" t="e">
        <f>+'MSW generated'!BH4/BH7</f>
        <v>#VALUE!</v>
      </c>
      <c r="BI6" s="63"/>
      <c r="BJ6" s="67" t="e">
        <f>+'MSW generated'!BJ4/BJ7</f>
        <v>#VALUE!</v>
      </c>
      <c r="BK6" s="63"/>
      <c r="BL6" s="67" t="e">
        <f>+'MSW generated'!BL4/BL7</f>
        <v>#VALUE!</v>
      </c>
      <c r="BM6" s="63"/>
    </row>
    <row r="7" spans="1:65" s="21" customFormat="1" ht="25.5" customHeight="1" x14ac:dyDescent="0.25">
      <c r="A7" s="60"/>
      <c r="B7" s="61" t="s">
        <v>12</v>
      </c>
      <c r="C7" s="62" t="s">
        <v>55</v>
      </c>
      <c r="D7" s="63" t="str">
        <f>IF(+'MSW generated'!D6=0,"-",'MSW generated'!D6)</f>
        <v>-</v>
      </c>
      <c r="E7" s="63"/>
      <c r="F7" s="63" t="str">
        <f>IF(+'MSW generated'!F6=0,"-",'MSW generated'!F6)</f>
        <v>-</v>
      </c>
      <c r="G7" s="63"/>
      <c r="H7" s="63" t="str">
        <f>IF(+'MSW generated'!H6=0,"-",'MSW generated'!H6)</f>
        <v>-</v>
      </c>
      <c r="I7" s="63"/>
      <c r="J7" s="63" t="str">
        <f>IF(+'MSW generated'!J6=0,"-",'MSW generated'!J6)</f>
        <v>-</v>
      </c>
      <c r="K7" s="63"/>
      <c r="L7" s="63" t="str">
        <f>IF(+'MSW generated'!L6=0,"-",'MSW generated'!L6)</f>
        <v>-</v>
      </c>
      <c r="M7" s="63"/>
      <c r="N7" s="63" t="str">
        <f>IF(+'MSW generated'!N6=0,"-",'MSW generated'!N6)</f>
        <v>-</v>
      </c>
      <c r="O7" s="63"/>
      <c r="P7" s="63" t="str">
        <f>IF(+'MSW generated'!P6=0,"-",'MSW generated'!P6)</f>
        <v>-</v>
      </c>
      <c r="Q7" s="63"/>
      <c r="R7" s="63" t="str">
        <f>IF(+'MSW generated'!R6=0,"-",'MSW generated'!R6)</f>
        <v>-</v>
      </c>
      <c r="S7" s="63"/>
      <c r="T7" s="63" t="str">
        <f>IF(+'MSW generated'!T6=0,"-",'MSW generated'!T6)</f>
        <v>-</v>
      </c>
      <c r="U7" s="63"/>
      <c r="V7" s="63" t="str">
        <f>IF(+'MSW generated'!V6=0,"-",'MSW generated'!V6)</f>
        <v>-</v>
      </c>
      <c r="W7" s="63"/>
      <c r="X7" s="63" t="str">
        <f>IF(+'MSW generated'!X6=0,"-",'MSW generated'!X6)</f>
        <v>-</v>
      </c>
      <c r="Y7" s="63"/>
      <c r="Z7" s="63" t="str">
        <f>IF(+'MSW generated'!Z6=0,"-",'MSW generated'!Z6)</f>
        <v>-</v>
      </c>
      <c r="AA7" s="63"/>
      <c r="AB7" s="63" t="str">
        <f>IF(+'MSW generated'!AB6=0,"-",'MSW generated'!AB6)</f>
        <v>-</v>
      </c>
      <c r="AC7" s="63"/>
      <c r="AD7" s="63" t="str">
        <f>IF(+'MSW generated'!AD6=0,"-",'MSW generated'!AD6)</f>
        <v>-</v>
      </c>
      <c r="AE7" s="63"/>
      <c r="AF7" s="63" t="str">
        <f>IF(+'MSW generated'!AF6=0,"-",'MSW generated'!AF6)</f>
        <v>-</v>
      </c>
      <c r="AG7" s="63"/>
      <c r="AH7" s="63" t="str">
        <f>IF(+'MSW generated'!AH6=0,"-",'MSW generated'!AH6)</f>
        <v>-</v>
      </c>
      <c r="AI7" s="63"/>
      <c r="AJ7" s="63" t="str">
        <f>IF(+'MSW generated'!AJ6=0,"-",'MSW generated'!AJ6)</f>
        <v>-</v>
      </c>
      <c r="AK7" s="63"/>
      <c r="AL7" s="63" t="str">
        <f>IF(+'MSW generated'!AL6=0,"-",'MSW generated'!AL6)</f>
        <v>-</v>
      </c>
      <c r="AM7" s="63"/>
      <c r="AN7" s="63" t="str">
        <f>IF(+'MSW generated'!AN6=0,"-",'MSW generated'!AN6)</f>
        <v>-</v>
      </c>
      <c r="AO7" s="63"/>
      <c r="AP7" s="63" t="str">
        <f>IF(+'MSW generated'!AP6=0,"-",'MSW generated'!AP6)</f>
        <v>-</v>
      </c>
      <c r="AQ7" s="63"/>
      <c r="AR7" s="63" t="str">
        <f>IF(+'MSW generated'!AR6=0,"-",'MSW generated'!AR6)</f>
        <v>-</v>
      </c>
      <c r="AS7" s="63"/>
      <c r="AT7" s="63" t="str">
        <f>IF(+'MSW generated'!AT6=0,"-",'MSW generated'!AT6)</f>
        <v>-</v>
      </c>
      <c r="AU7" s="63"/>
      <c r="AV7" s="63" t="str">
        <f>IF(+'MSW generated'!AV6=0,"-",'MSW generated'!AV6)</f>
        <v>-</v>
      </c>
      <c r="AW7" s="63"/>
      <c r="AX7" s="63" t="str">
        <f>IF(+'MSW generated'!AX6=0,"-",'MSW generated'!AX6)</f>
        <v>-</v>
      </c>
      <c r="AY7" s="63"/>
      <c r="AZ7" s="63" t="str">
        <f>IF(+'MSW generated'!AZ6=0,"-",'MSW generated'!AZ6)</f>
        <v>-</v>
      </c>
      <c r="BA7" s="63"/>
      <c r="BB7" s="63" t="str">
        <f>IF(+'MSW generated'!BB6=0,"-",'MSW generated'!BB6)</f>
        <v>-</v>
      </c>
      <c r="BC7" s="63"/>
      <c r="BD7" s="63" t="str">
        <f>IF(+'MSW generated'!BD6=0,"-",'MSW generated'!BD6)</f>
        <v>-</v>
      </c>
      <c r="BE7" s="63"/>
      <c r="BF7" s="63" t="str">
        <f>IF(+'MSW generated'!BF6=0,"-",'MSW generated'!BF6)</f>
        <v>-</v>
      </c>
      <c r="BG7" s="63"/>
      <c r="BH7" s="63" t="str">
        <f>IF(+'MSW generated'!BH6=0,"-",'MSW generated'!BH6)</f>
        <v>-</v>
      </c>
      <c r="BI7" s="63"/>
      <c r="BJ7" s="63" t="str">
        <f>IF(+'MSW generated'!BJ6=0,"-",'MSW generated'!BJ6)</f>
        <v>-</v>
      </c>
      <c r="BK7" s="63"/>
      <c r="BL7" s="63" t="str">
        <f>IF(+'MSW generated'!BL6=0,"-",'MSW generated'!BL6)</f>
        <v>-</v>
      </c>
      <c r="BM7" s="63"/>
    </row>
    <row r="8" spans="1:65" s="21" customFormat="1" ht="25.5" customHeight="1" x14ac:dyDescent="0.25">
      <c r="A8" s="22"/>
      <c r="B8" s="23" t="s">
        <v>25</v>
      </c>
      <c r="C8" s="24" t="s">
        <v>50</v>
      </c>
      <c r="D8" s="66" t="e">
        <f>'MSW generated'!D4-'MSW collected'!D4</f>
        <v>#VALUE!</v>
      </c>
      <c r="E8" s="66"/>
      <c r="F8" s="66" t="e">
        <f>'MSW generated'!F4-'MSW collected'!F4</f>
        <v>#VALUE!</v>
      </c>
      <c r="G8" s="66"/>
      <c r="H8" s="66" t="e">
        <f>'MSW generated'!H4-'MSW collected'!H4</f>
        <v>#VALUE!</v>
      </c>
      <c r="I8" s="66"/>
      <c r="J8" s="66" t="e">
        <f>'MSW generated'!J4-'MSW collected'!J4</f>
        <v>#VALUE!</v>
      </c>
      <c r="K8" s="66"/>
      <c r="L8" s="66" t="e">
        <f>'MSW generated'!L4-'MSW collected'!L4</f>
        <v>#VALUE!</v>
      </c>
      <c r="M8" s="66"/>
      <c r="N8" s="66" t="e">
        <f>'MSW generated'!N4-'MSW collected'!N4</f>
        <v>#VALUE!</v>
      </c>
      <c r="O8" s="66"/>
      <c r="P8" s="66" t="e">
        <f>'MSW generated'!P4-'MSW collected'!P4</f>
        <v>#VALUE!</v>
      </c>
      <c r="Q8" s="66"/>
      <c r="R8" s="66" t="e">
        <f>'MSW generated'!R4-'MSW collected'!R4</f>
        <v>#VALUE!</v>
      </c>
      <c r="S8" s="66"/>
      <c r="T8" s="66" t="e">
        <f>'MSW generated'!T4-'MSW collected'!T4</f>
        <v>#VALUE!</v>
      </c>
      <c r="U8" s="66"/>
      <c r="V8" s="66" t="e">
        <f>'MSW generated'!V4-'MSW collected'!V4</f>
        <v>#VALUE!</v>
      </c>
      <c r="W8" s="66"/>
      <c r="X8" s="66" t="e">
        <f>'MSW generated'!X4-'MSW collected'!X4</f>
        <v>#VALUE!</v>
      </c>
      <c r="Y8" s="66"/>
      <c r="Z8" s="66" t="e">
        <f>'MSW generated'!Z4-'MSW collected'!Z4</f>
        <v>#VALUE!</v>
      </c>
      <c r="AA8" s="66"/>
      <c r="AB8" s="66" t="e">
        <f>'MSW generated'!AB4-'MSW collected'!AB4</f>
        <v>#VALUE!</v>
      </c>
      <c r="AC8" s="66"/>
      <c r="AD8" s="66" t="e">
        <f>'MSW generated'!AD4-'MSW collected'!AD4</f>
        <v>#VALUE!</v>
      </c>
      <c r="AE8" s="66"/>
      <c r="AF8" s="66" t="e">
        <f>'MSW generated'!AF4-'MSW collected'!AF4</f>
        <v>#VALUE!</v>
      </c>
      <c r="AG8" s="66"/>
      <c r="AH8" s="66" t="e">
        <f>'MSW generated'!AH4-'MSW collected'!AH4</f>
        <v>#VALUE!</v>
      </c>
      <c r="AI8" s="66"/>
      <c r="AJ8" s="66" t="e">
        <f>'MSW generated'!AJ4-'MSW collected'!AJ4</f>
        <v>#VALUE!</v>
      </c>
      <c r="AK8" s="66"/>
      <c r="AL8" s="66" t="e">
        <f>'MSW generated'!AL4-'MSW collected'!AL4</f>
        <v>#VALUE!</v>
      </c>
      <c r="AM8" s="66"/>
      <c r="AN8" s="66" t="e">
        <f>'MSW generated'!AN4-'MSW collected'!AN4</f>
        <v>#VALUE!</v>
      </c>
      <c r="AO8" s="66"/>
      <c r="AP8" s="66" t="e">
        <f>'MSW generated'!AP4-'MSW collected'!AP4</f>
        <v>#VALUE!</v>
      </c>
      <c r="AQ8" s="66"/>
      <c r="AR8" s="66" t="e">
        <f>'MSW generated'!AR4-'MSW collected'!AR4</f>
        <v>#VALUE!</v>
      </c>
      <c r="AS8" s="66"/>
      <c r="AT8" s="66" t="e">
        <f>'MSW generated'!AT4-'MSW collected'!AT4</f>
        <v>#VALUE!</v>
      </c>
      <c r="AU8" s="100"/>
      <c r="AV8" s="66" t="e">
        <f>'MSW generated'!AV4-'MSW collected'!AV4</f>
        <v>#VALUE!</v>
      </c>
      <c r="AW8" s="101"/>
      <c r="AX8" s="66" t="e">
        <f>'MSW generated'!AX4-'MSW collected'!AX4</f>
        <v>#VALUE!</v>
      </c>
      <c r="AY8" s="101"/>
      <c r="AZ8" s="66" t="e">
        <f>'MSW generated'!AZ4-'MSW collected'!AZ4</f>
        <v>#VALUE!</v>
      </c>
      <c r="BA8" s="101"/>
      <c r="BB8" s="66" t="e">
        <f>'MSW generated'!BB4-'MSW collected'!BB4</f>
        <v>#VALUE!</v>
      </c>
      <c r="BC8" s="101"/>
      <c r="BD8" s="66" t="e">
        <f>'MSW generated'!BD4-'MSW collected'!BD4</f>
        <v>#VALUE!</v>
      </c>
      <c r="BE8" s="101"/>
      <c r="BF8" s="66" t="e">
        <f>'MSW generated'!BF4-'MSW collected'!BF4</f>
        <v>#VALUE!</v>
      </c>
      <c r="BG8" s="101"/>
      <c r="BH8" s="66" t="e">
        <f>'MSW generated'!BH4-'MSW collected'!BH4</f>
        <v>#VALUE!</v>
      </c>
      <c r="BI8" s="101"/>
      <c r="BJ8" s="66" t="e">
        <f>'MSW generated'!BJ4-'MSW collected'!BJ4</f>
        <v>#VALUE!</v>
      </c>
      <c r="BK8" s="101"/>
      <c r="BL8" s="66" t="e">
        <f>'MSW generated'!BL4-'MSW collected'!BL4</f>
        <v>#VALUE!</v>
      </c>
      <c r="BM8" s="27"/>
    </row>
    <row r="9" spans="1:65" ht="16.5" customHeight="1" x14ac:dyDescent="0.25">
      <c r="A9" s="10" t="s">
        <v>3</v>
      </c>
      <c r="B9" s="38"/>
      <c r="C9" s="13"/>
      <c r="D9" s="39"/>
      <c r="E9" s="39"/>
      <c r="F9" s="39"/>
      <c r="G9" s="39"/>
      <c r="H9" s="39"/>
      <c r="I9" s="39"/>
      <c r="J9" s="39"/>
      <c r="K9" s="39"/>
      <c r="L9" s="39"/>
      <c r="M9" s="39"/>
      <c r="N9" s="39"/>
      <c r="O9" s="39"/>
      <c r="P9" s="39"/>
      <c r="Q9" s="39"/>
      <c r="R9" s="39"/>
      <c r="S9" s="39"/>
      <c r="T9" s="39"/>
      <c r="U9" s="39"/>
      <c r="V9" s="39"/>
      <c r="W9" s="39"/>
      <c r="X9" s="39"/>
      <c r="Y9" s="40"/>
      <c r="Z9" s="39"/>
      <c r="AA9" s="40"/>
    </row>
    <row r="10" spans="1:65" ht="12.75" customHeight="1" x14ac:dyDescent="0.25">
      <c r="A10" s="42" t="s">
        <v>4</v>
      </c>
      <c r="B10" s="107" t="s">
        <v>54</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43"/>
      <c r="AQ10" s="43"/>
      <c r="AR10" s="43"/>
      <c r="AS10" s="43"/>
      <c r="AT10" s="43"/>
      <c r="AU10" s="43"/>
    </row>
    <row r="11" spans="1:65" ht="16.5" customHeight="1" x14ac:dyDescent="0.3">
      <c r="A11" s="53"/>
      <c r="B11" s="54"/>
      <c r="C11" s="55"/>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row>
    <row r="12" spans="1:65" ht="16.5" customHeight="1" x14ac:dyDescent="0.3">
      <c r="A12" s="53"/>
      <c r="B12" s="54"/>
      <c r="C12" s="55"/>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row>
    <row r="13" spans="1:65" ht="16.5" customHeight="1" x14ac:dyDescent="0.3">
      <c r="A13" s="53"/>
      <c r="B13" s="54"/>
      <c r="C13" s="55"/>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row>
    <row r="14" spans="1:65" ht="16.5" customHeight="1" x14ac:dyDescent="0.3">
      <c r="A14" s="53"/>
      <c r="B14" s="54"/>
      <c r="C14" s="55"/>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row>
    <row r="15" spans="1:65" ht="16.5" customHeight="1" x14ac:dyDescent="0.3">
      <c r="A15" s="53"/>
      <c r="B15" s="54"/>
      <c r="C15" s="55"/>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row>
    <row r="16" spans="1:65" ht="14.15" customHeight="1" x14ac:dyDescent="0.3">
      <c r="A16" s="53"/>
      <c r="B16" s="54"/>
      <c r="C16" s="55"/>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row>
    <row r="17" spans="1:47" ht="14.5" customHeight="1" x14ac:dyDescent="0.3">
      <c r="A17" s="4"/>
      <c r="B17" s="57"/>
      <c r="C17" s="58"/>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row>
  </sheetData>
  <mergeCells count="2">
    <mergeCell ref="A1:BM1"/>
    <mergeCell ref="B10:AO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1A027-C930-4110-A35B-928E269E087B}">
  <dimension ref="A1:BM38"/>
  <sheetViews>
    <sheetView workbookViewId="0">
      <selection sqref="A1:BM1"/>
    </sheetView>
  </sheetViews>
  <sheetFormatPr defaultColWidth="9.1796875" defaultRowHeight="14" x14ac:dyDescent="0.3"/>
  <cols>
    <col min="1" max="1" width="4.26953125" style="2" customWidth="1"/>
    <col min="2" max="2" width="41.1796875" style="3" customWidth="1"/>
    <col min="3" max="3" width="12.7265625" style="4" customWidth="1"/>
    <col min="4" max="4" width="8.453125" style="8" customWidth="1"/>
    <col min="5" max="5" width="1.453125" style="41" customWidth="1"/>
    <col min="6" max="6" width="8.26953125" style="8" customWidth="1"/>
    <col min="7" max="7" width="1.453125" style="41" customWidth="1"/>
    <col min="8" max="8" width="9.81640625" style="8" customWidth="1"/>
    <col min="9" max="9" width="1.453125" style="41" customWidth="1"/>
    <col min="10" max="10" width="9.81640625" style="8" customWidth="1"/>
    <col min="11" max="11" width="1.54296875" style="41" customWidth="1"/>
    <col min="12" max="12" width="8.7265625" style="8" customWidth="1"/>
    <col min="13" max="13" width="1.453125" style="41" customWidth="1"/>
    <col min="14" max="14" width="8" style="8" customWidth="1"/>
    <col min="15" max="15" width="1.453125" style="41" customWidth="1"/>
    <col min="16" max="16" width="8.453125" style="8" customWidth="1"/>
    <col min="17" max="17" width="1.453125" style="41" customWidth="1"/>
    <col min="18" max="18" width="8.1796875" style="8" customWidth="1"/>
    <col min="19" max="19" width="1.453125" style="41" customWidth="1"/>
    <col min="20" max="20" width="7.81640625" style="8" customWidth="1"/>
    <col min="21" max="21" width="1.453125" style="41" customWidth="1"/>
    <col min="22" max="22" width="8.26953125" style="8" customWidth="1"/>
    <col min="23" max="23" width="1.453125" style="41" customWidth="1"/>
    <col min="24" max="24" width="9.81640625" style="8" customWidth="1"/>
    <col min="25" max="25" width="1.453125" style="12" customWidth="1"/>
    <col min="26" max="26" width="8" style="8" customWidth="1"/>
    <col min="27" max="27" width="1.453125" style="12" customWidth="1"/>
    <col min="28" max="28" width="9.1796875" style="8" customWidth="1"/>
    <col min="29" max="29" width="1.453125" style="12" customWidth="1"/>
    <col min="30" max="30" width="7.7265625" style="8" customWidth="1"/>
    <col min="31" max="31" width="1.453125" style="12" customWidth="1"/>
    <col min="32" max="32" width="8.1796875" style="8" customWidth="1"/>
    <col min="33" max="33" width="1.453125" style="12" customWidth="1"/>
    <col min="34" max="34" width="7.81640625" style="41" customWidth="1"/>
    <col min="35" max="35" width="1.453125" style="12" customWidth="1"/>
    <col min="36" max="36" width="7.81640625" style="41" customWidth="1"/>
    <col min="37" max="37" width="1.453125" style="12" customWidth="1"/>
    <col min="38" max="38" width="8.26953125" style="8" customWidth="1"/>
    <col min="39" max="39" width="1.453125" style="12" customWidth="1"/>
    <col min="40" max="40" width="8" style="8" customWidth="1"/>
    <col min="41" max="41" width="1.453125" style="12" customWidth="1"/>
    <col min="42" max="42" width="7.81640625" style="41" customWidth="1"/>
    <col min="43" max="43" width="1.453125" style="12" customWidth="1"/>
    <col min="44" max="44" width="7.7265625" style="41" customWidth="1"/>
    <col min="45" max="45" width="1.453125" style="12" customWidth="1"/>
    <col min="46" max="46" width="7.81640625" style="41"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6" t="s">
        <v>30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row>
    <row r="2" spans="1:65"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thickBot="1" x14ac:dyDescent="0.3">
      <c r="A4" s="22"/>
      <c r="B4" s="23" t="s">
        <v>30</v>
      </c>
      <c r="C4" s="24" t="s">
        <v>33</v>
      </c>
      <c r="D4" s="66" t="e">
        <f>D5/D6</f>
        <v>#VALUE!</v>
      </c>
      <c r="E4" s="25"/>
      <c r="F4" s="66" t="e">
        <f>F5/F6</f>
        <v>#VALUE!</v>
      </c>
      <c r="G4" s="25"/>
      <c r="H4" s="66" t="e">
        <f>H5/H6</f>
        <v>#VALUE!</v>
      </c>
      <c r="I4" s="25"/>
      <c r="J4" s="66" t="e">
        <f>J5/J6</f>
        <v>#VALUE!</v>
      </c>
      <c r="K4" s="25"/>
      <c r="L4" s="66" t="e">
        <f>L5/L6</f>
        <v>#VALUE!</v>
      </c>
      <c r="M4" s="25"/>
      <c r="N4" s="66" t="e">
        <f>N5/N6</f>
        <v>#VALUE!</v>
      </c>
      <c r="O4" s="25"/>
      <c r="P4" s="66" t="e">
        <f>P5/P6</f>
        <v>#VALUE!</v>
      </c>
      <c r="Q4" s="25"/>
      <c r="R4" s="66" t="e">
        <f>R5/R6</f>
        <v>#VALUE!</v>
      </c>
      <c r="S4" s="25"/>
      <c r="T4" s="66" t="e">
        <f>T5/T6</f>
        <v>#VALUE!</v>
      </c>
      <c r="U4" s="25"/>
      <c r="V4" s="66" t="e">
        <f>V5/V6</f>
        <v>#VALUE!</v>
      </c>
      <c r="W4" s="25"/>
      <c r="X4" s="66" t="e">
        <f>X5/X6</f>
        <v>#VALUE!</v>
      </c>
      <c r="Y4" s="25"/>
      <c r="Z4" s="66" t="e">
        <f>Z5/Z6</f>
        <v>#VALUE!</v>
      </c>
      <c r="AA4" s="25"/>
      <c r="AB4" s="66" t="e">
        <f>AB5/AB6</f>
        <v>#VALUE!</v>
      </c>
      <c r="AC4" s="25"/>
      <c r="AD4" s="66" t="e">
        <f>AD5/AD6</f>
        <v>#VALUE!</v>
      </c>
      <c r="AE4" s="25"/>
      <c r="AF4" s="66" t="e">
        <f>AF5/AF6</f>
        <v>#VALUE!</v>
      </c>
      <c r="AG4" s="25"/>
      <c r="AH4" s="66" t="e">
        <f>AH5/AH6</f>
        <v>#VALUE!</v>
      </c>
      <c r="AI4" s="25"/>
      <c r="AJ4" s="66" t="e">
        <f>AJ5/AJ6</f>
        <v>#VALUE!</v>
      </c>
      <c r="AK4" s="25"/>
      <c r="AL4" s="66" t="e">
        <f>AL5/AL6</f>
        <v>#VALUE!</v>
      </c>
      <c r="AM4" s="25"/>
      <c r="AN4" s="66" t="e">
        <f>AN5/AN6</f>
        <v>#VALUE!</v>
      </c>
      <c r="AO4" s="25"/>
      <c r="AP4" s="66" t="e">
        <f>AP5/AP6</f>
        <v>#VALUE!</v>
      </c>
      <c r="AQ4" s="25"/>
      <c r="AR4" s="66" t="e">
        <f>AR5/AR6</f>
        <v>#VALUE!</v>
      </c>
      <c r="AS4" s="25"/>
      <c r="AT4" s="66" t="e">
        <f>AT5/AT6</f>
        <v>#VALUE!</v>
      </c>
      <c r="AU4" s="25"/>
      <c r="AV4" s="66" t="e">
        <f>AV5/AV6</f>
        <v>#VALUE!</v>
      </c>
      <c r="AW4" s="25"/>
      <c r="AX4" s="66" t="e">
        <f>AX5/AX6</f>
        <v>#VALUE!</v>
      </c>
      <c r="AY4" s="25"/>
      <c r="AZ4" s="66" t="e">
        <f>AZ5/AZ6</f>
        <v>#VALUE!</v>
      </c>
      <c r="BA4" s="25"/>
      <c r="BB4" s="66" t="e">
        <f>BB5/BB6</f>
        <v>#VALUE!</v>
      </c>
      <c r="BC4" s="25"/>
      <c r="BD4" s="66" t="e">
        <f>BD5/BD6</f>
        <v>#VALUE!</v>
      </c>
      <c r="BE4" s="25"/>
      <c r="BF4" s="66" t="e">
        <f>BF5/BF6</f>
        <v>#VALUE!</v>
      </c>
      <c r="BG4" s="25"/>
      <c r="BH4" s="66" t="e">
        <f>BH5/BH6</f>
        <v>#VALUE!</v>
      </c>
      <c r="BI4" s="25"/>
      <c r="BJ4" s="66" t="e">
        <f>BJ5/BJ6</f>
        <v>#VALUE!</v>
      </c>
      <c r="BK4" s="25"/>
      <c r="BL4" s="66" t="e">
        <f>BL5/BL6</f>
        <v>#VALUE!</v>
      </c>
      <c r="BM4" s="25"/>
    </row>
    <row r="5" spans="1:65" s="21" customFormat="1" ht="25.5" customHeight="1" thickBot="1" x14ac:dyDescent="0.3">
      <c r="A5" s="29"/>
      <c r="B5" s="30" t="s">
        <v>31</v>
      </c>
      <c r="C5" s="31" t="s">
        <v>32</v>
      </c>
      <c r="D5" s="32"/>
      <c r="E5" s="33"/>
      <c r="F5" s="32"/>
      <c r="G5" s="33"/>
      <c r="H5" s="32"/>
      <c r="I5" s="33"/>
      <c r="J5" s="32"/>
      <c r="K5" s="33"/>
      <c r="L5" s="32"/>
      <c r="M5" s="34"/>
      <c r="N5" s="32"/>
      <c r="O5" s="34"/>
      <c r="P5" s="32"/>
      <c r="Q5" s="34"/>
      <c r="R5" s="32"/>
      <c r="S5" s="34"/>
      <c r="T5" s="32"/>
      <c r="U5" s="34"/>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5"/>
      <c r="AV5" s="32"/>
      <c r="AW5" s="32"/>
      <c r="AX5" s="32"/>
      <c r="AY5" s="32"/>
      <c r="AZ5" s="32"/>
      <c r="BA5" s="32"/>
      <c r="BB5" s="32"/>
      <c r="BC5" s="32"/>
      <c r="BD5" s="32"/>
      <c r="BE5" s="32"/>
      <c r="BF5" s="32"/>
      <c r="BG5" s="32"/>
      <c r="BH5" s="32"/>
      <c r="BI5" s="32"/>
      <c r="BJ5" s="32"/>
      <c r="BK5" s="32"/>
      <c r="BL5" s="32"/>
      <c r="BM5" s="36"/>
    </row>
    <row r="6" spans="1:65" s="21" customFormat="1" ht="25.5" customHeight="1" thickBot="1" x14ac:dyDescent="0.3">
      <c r="A6" s="37"/>
      <c r="B6" s="30" t="s">
        <v>12</v>
      </c>
      <c r="C6" s="31" t="s">
        <v>55</v>
      </c>
      <c r="D6" s="63" t="str">
        <f>IF(+'MSW generated'!D6=0,"-",'MSW generated'!D6)</f>
        <v>-</v>
      </c>
      <c r="E6" s="63"/>
      <c r="F6" s="63" t="str">
        <f>IF(+'MSW generated'!F6=0,"-",'MSW generated'!F6)</f>
        <v>-</v>
      </c>
      <c r="G6" s="63"/>
      <c r="H6" s="63" t="str">
        <f>IF(+'MSW generated'!H6=0,"-",'MSW generated'!H6)</f>
        <v>-</v>
      </c>
      <c r="I6" s="63"/>
      <c r="J6" s="63" t="str">
        <f>IF(+'MSW generated'!J6=0,"-",'MSW generated'!J6)</f>
        <v>-</v>
      </c>
      <c r="K6" s="63"/>
      <c r="L6" s="63" t="str">
        <f>IF(+'MSW generated'!L6=0,"-",'MSW generated'!L6)</f>
        <v>-</v>
      </c>
      <c r="M6" s="63"/>
      <c r="N6" s="63" t="str">
        <f>IF(+'MSW generated'!N6=0,"-",'MSW generated'!N6)</f>
        <v>-</v>
      </c>
      <c r="O6" s="63"/>
      <c r="P6" s="63" t="str">
        <f>IF(+'MSW generated'!P6=0,"-",'MSW generated'!P6)</f>
        <v>-</v>
      </c>
      <c r="Q6" s="63"/>
      <c r="R6" s="63" t="str">
        <f>IF(+'MSW generated'!R6=0,"-",'MSW generated'!R6)</f>
        <v>-</v>
      </c>
      <c r="S6" s="63"/>
      <c r="T6" s="63" t="str">
        <f>IF(+'MSW generated'!T6=0,"-",'MSW generated'!T6)</f>
        <v>-</v>
      </c>
      <c r="U6" s="63"/>
      <c r="V6" s="63" t="str">
        <f>IF(+'MSW generated'!V6=0,"-",'MSW generated'!V6)</f>
        <v>-</v>
      </c>
      <c r="W6" s="63"/>
      <c r="X6" s="63" t="str">
        <f>IF(+'MSW generated'!X6=0,"-",'MSW generated'!X6)</f>
        <v>-</v>
      </c>
      <c r="Y6" s="63"/>
      <c r="Z6" s="63" t="str">
        <f>IF(+'MSW generated'!Z6=0,"-",'MSW generated'!Z6)</f>
        <v>-</v>
      </c>
      <c r="AA6" s="63"/>
      <c r="AB6" s="63" t="str">
        <f>IF(+'MSW generated'!AB6=0,"-",'MSW generated'!AB6)</f>
        <v>-</v>
      </c>
      <c r="AC6" s="63"/>
      <c r="AD6" s="63" t="str">
        <f>IF(+'MSW generated'!AD6=0,"-",'MSW generated'!AD6)</f>
        <v>-</v>
      </c>
      <c r="AE6" s="63"/>
      <c r="AF6" s="63" t="str">
        <f>IF(+'MSW generated'!AF6=0,"-",'MSW generated'!AF6)</f>
        <v>-</v>
      </c>
      <c r="AG6" s="63"/>
      <c r="AH6" s="63" t="str">
        <f>IF(+'MSW generated'!AH6=0,"-",'MSW generated'!AH6)</f>
        <v>-</v>
      </c>
      <c r="AI6" s="63"/>
      <c r="AJ6" s="63" t="str">
        <f>IF(+'MSW generated'!AJ6=0,"-",'MSW generated'!AJ6)</f>
        <v>-</v>
      </c>
      <c r="AK6" s="63"/>
      <c r="AL6" s="63" t="str">
        <f>IF(+'MSW generated'!AL6=0,"-",'MSW generated'!AL6)</f>
        <v>-</v>
      </c>
      <c r="AM6" s="63"/>
      <c r="AN6" s="63" t="str">
        <f>IF(+'MSW generated'!AN6=0,"-",'MSW generated'!AN6)</f>
        <v>-</v>
      </c>
      <c r="AO6" s="63"/>
      <c r="AP6" s="63" t="str">
        <f>IF(+'MSW generated'!AP6=0,"-",'MSW generated'!AP6)</f>
        <v>-</v>
      </c>
      <c r="AQ6" s="63"/>
      <c r="AR6" s="63" t="str">
        <f>IF(+'MSW generated'!AR6=0,"-",'MSW generated'!AR6)</f>
        <v>-</v>
      </c>
      <c r="AS6" s="63"/>
      <c r="AT6" s="63" t="str">
        <f>IF(+'MSW generated'!AT6=0,"-",'MSW generated'!AT6)</f>
        <v>-</v>
      </c>
      <c r="AU6" s="63"/>
      <c r="AV6" s="63" t="str">
        <f>IF(+'MSW generated'!AV6=0,"-",'MSW generated'!AV6)</f>
        <v>-</v>
      </c>
      <c r="AW6" s="63"/>
      <c r="AX6" s="63" t="str">
        <f>IF(+'MSW generated'!AX6=0,"-",'MSW generated'!AX6)</f>
        <v>-</v>
      </c>
      <c r="AY6" s="63"/>
      <c r="AZ6" s="63" t="str">
        <f>IF(+'MSW generated'!AZ6=0,"-",'MSW generated'!AZ6)</f>
        <v>-</v>
      </c>
      <c r="BA6" s="63"/>
      <c r="BB6" s="63" t="str">
        <f>IF(+'MSW generated'!BB6=0,"-",'MSW generated'!BB6)</f>
        <v>-</v>
      </c>
      <c r="BC6" s="63"/>
      <c r="BD6" s="63" t="str">
        <f>IF(+'MSW generated'!BD6=0,"-",'MSW generated'!BD6)</f>
        <v>-</v>
      </c>
      <c r="BE6" s="63"/>
      <c r="BF6" s="63" t="str">
        <f>IF(+'MSW generated'!BF6=0,"-",'MSW generated'!BF6)</f>
        <v>-</v>
      </c>
      <c r="BG6" s="63"/>
      <c r="BH6" s="63" t="str">
        <f>IF(+'MSW generated'!BH6=0,"-",'MSW generated'!BH6)</f>
        <v>-</v>
      </c>
      <c r="BI6" s="63"/>
      <c r="BJ6" s="63" t="str">
        <f>IF(+'MSW generated'!BJ6=0,"-",'MSW generated'!BJ6)</f>
        <v>-</v>
      </c>
      <c r="BK6" s="63"/>
      <c r="BL6" s="63" t="str">
        <f>IF(+'MSW generated'!BL6=0,"-",'MSW generated'!BL6)</f>
        <v>-</v>
      </c>
      <c r="BM6" s="63"/>
    </row>
    <row r="7" spans="1:65" ht="16.5" customHeight="1" x14ac:dyDescent="0.25">
      <c r="A7" s="10" t="s">
        <v>3</v>
      </c>
      <c r="B7" s="38"/>
      <c r="C7" s="13"/>
      <c r="D7" s="39"/>
      <c r="E7" s="39"/>
      <c r="F7" s="39"/>
      <c r="G7" s="39"/>
      <c r="H7" s="39"/>
      <c r="I7" s="39"/>
      <c r="J7" s="39"/>
      <c r="K7" s="39"/>
      <c r="L7" s="39"/>
      <c r="M7" s="39"/>
      <c r="N7" s="39"/>
      <c r="O7" s="39"/>
      <c r="P7" s="39"/>
      <c r="Q7" s="39"/>
      <c r="R7" s="39"/>
      <c r="S7" s="39"/>
      <c r="T7" s="39"/>
      <c r="U7" s="39"/>
      <c r="V7" s="39"/>
      <c r="W7" s="39"/>
      <c r="X7" s="39"/>
      <c r="Y7" s="40"/>
      <c r="Z7" s="39"/>
      <c r="AA7" s="40"/>
    </row>
    <row r="8" spans="1:65" ht="12.75" customHeight="1" x14ac:dyDescent="0.25">
      <c r="A8" s="42" t="s">
        <v>4</v>
      </c>
      <c r="B8" s="107" t="s">
        <v>53</v>
      </c>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43"/>
      <c r="AQ8" s="43"/>
      <c r="AR8" s="43"/>
      <c r="AS8" s="43"/>
      <c r="AT8" s="43"/>
      <c r="AU8" s="43"/>
    </row>
    <row r="9" spans="1:65" ht="14.15" customHeight="1" x14ac:dyDescent="0.25">
      <c r="A9" s="42" t="s">
        <v>4</v>
      </c>
      <c r="B9" s="108" t="s">
        <v>5</v>
      </c>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7"/>
      <c r="AQ9" s="107"/>
      <c r="AR9" s="107"/>
      <c r="AS9" s="107"/>
      <c r="AT9" s="107"/>
      <c r="AU9" s="107"/>
    </row>
    <row r="10" spans="1:65" ht="13.4" customHeight="1" x14ac:dyDescent="0.25">
      <c r="A10" s="42" t="s">
        <v>4</v>
      </c>
      <c r="B10" s="107" t="s">
        <v>6</v>
      </c>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44"/>
    </row>
    <row r="11" spans="1:65" ht="5.15" customHeight="1" x14ac:dyDescent="0.25">
      <c r="A11" s="42"/>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43"/>
      <c r="AQ11" s="43"/>
      <c r="AR11" s="43"/>
      <c r="AS11" s="43"/>
      <c r="AT11" s="43"/>
      <c r="AU11" s="43"/>
    </row>
    <row r="12" spans="1:65" ht="6.65" customHeight="1" x14ac:dyDescent="0.3"/>
    <row r="13" spans="1:65" ht="17.25" customHeight="1" x14ac:dyDescent="0.25">
      <c r="A13" s="110" t="s">
        <v>7</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row>
    <row r="14" spans="1:65" ht="2.5" customHeight="1" thickBot="1" x14ac:dyDescent="0.35">
      <c r="A14" s="21"/>
      <c r="B14" s="45"/>
      <c r="C14" s="46"/>
      <c r="D14" s="4"/>
      <c r="E14" s="47"/>
      <c r="F14" s="4"/>
      <c r="G14" s="47"/>
      <c r="H14" s="4"/>
      <c r="I14" s="47"/>
      <c r="J14" s="4"/>
      <c r="K14" s="47"/>
      <c r="L14" s="4"/>
      <c r="M14" s="47"/>
      <c r="N14" s="4"/>
      <c r="O14" s="47"/>
      <c r="P14" s="4"/>
      <c r="Q14" s="47"/>
      <c r="R14" s="4"/>
      <c r="S14" s="47"/>
      <c r="T14" s="4"/>
      <c r="U14" s="48"/>
      <c r="V14" s="4"/>
      <c r="W14" s="48"/>
      <c r="X14" s="4"/>
      <c r="Y14" s="48"/>
      <c r="Z14" s="4"/>
      <c r="AA14" s="48"/>
      <c r="AB14" s="4"/>
      <c r="AC14" s="48"/>
      <c r="AD14" s="47"/>
      <c r="AE14" s="48"/>
      <c r="AF14" s="47"/>
      <c r="AG14" s="48"/>
      <c r="AH14" s="4"/>
      <c r="AI14" s="11"/>
      <c r="AJ14" s="4"/>
      <c r="AK14" s="11"/>
      <c r="AL14" s="4"/>
      <c r="AM14" s="48"/>
      <c r="AN14" s="4"/>
      <c r="AO14" s="48"/>
      <c r="AP14" s="4"/>
      <c r="AQ14" s="48"/>
      <c r="AR14" s="4"/>
      <c r="AS14" s="48"/>
      <c r="AT14" s="4"/>
      <c r="AU14" s="48"/>
    </row>
    <row r="15" spans="1:65" ht="15" customHeight="1" x14ac:dyDescent="0.25">
      <c r="A15" s="49" t="s">
        <v>8</v>
      </c>
      <c r="B15" s="111" t="s">
        <v>9</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row>
    <row r="16" spans="1:65" ht="16.5" customHeight="1" x14ac:dyDescent="0.25">
      <c r="A16" s="50"/>
      <c r="B16" s="113"/>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4"/>
      <c r="AI16" s="114"/>
      <c r="AJ16" s="114"/>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5"/>
    </row>
    <row r="17" spans="1:64" ht="16.5" customHeight="1" x14ac:dyDescent="0.25">
      <c r="A17" s="51"/>
      <c r="B17" s="103"/>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5"/>
    </row>
    <row r="18" spans="1:64" ht="16.5" customHeight="1" x14ac:dyDescent="0.25">
      <c r="A18" s="51"/>
      <c r="B18" s="103"/>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5"/>
    </row>
    <row r="19" spans="1:64" ht="16.5" customHeight="1" x14ac:dyDescent="0.25">
      <c r="A19" s="51"/>
      <c r="B19" s="103"/>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5"/>
    </row>
    <row r="20" spans="1:64" ht="16.5" customHeight="1" x14ac:dyDescent="0.25">
      <c r="A20" s="51"/>
      <c r="B20" s="103"/>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5"/>
    </row>
    <row r="21" spans="1:64" ht="16.5" customHeight="1" x14ac:dyDescent="0.25">
      <c r="A21" s="51"/>
      <c r="B21" s="103"/>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5"/>
    </row>
    <row r="22" spans="1:64" ht="16.5" customHeight="1" x14ac:dyDescent="0.25">
      <c r="A22" s="51"/>
      <c r="B22" s="103"/>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5"/>
    </row>
    <row r="23" spans="1:64" ht="16.5" customHeight="1" x14ac:dyDescent="0.25">
      <c r="A23" s="51"/>
      <c r="B23" s="103"/>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5"/>
    </row>
    <row r="24" spans="1:64" ht="16.5" customHeight="1" x14ac:dyDescent="0.25">
      <c r="A24" s="51"/>
      <c r="B24" s="103"/>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5"/>
    </row>
    <row r="25" spans="1:64" ht="16.5" customHeight="1" x14ac:dyDescent="0.25">
      <c r="A25" s="51"/>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5"/>
    </row>
    <row r="26" spans="1:64" ht="16.5" customHeight="1" x14ac:dyDescent="0.25">
      <c r="A26" s="51"/>
      <c r="B26" s="103"/>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5"/>
    </row>
    <row r="27" spans="1:64" ht="16.5" customHeight="1" x14ac:dyDescent="0.25">
      <c r="A27" s="51"/>
      <c r="B27" s="116"/>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8"/>
    </row>
    <row r="28" spans="1:64" ht="16.5" customHeight="1" x14ac:dyDescent="0.25">
      <c r="A28" s="51"/>
      <c r="B28" s="116"/>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8"/>
    </row>
    <row r="29" spans="1:64" ht="16.5" customHeight="1" x14ac:dyDescent="0.25">
      <c r="A29" s="52"/>
      <c r="B29" s="119"/>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1"/>
    </row>
    <row r="30" spans="1:64" ht="16.5" customHeight="1" x14ac:dyDescent="0.25">
      <c r="A30" s="53"/>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row>
    <row r="31" spans="1:64" ht="16.5" customHeight="1" x14ac:dyDescent="0.3">
      <c r="A31" s="53"/>
      <c r="B31" s="54"/>
      <c r="C31" s="55"/>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row>
    <row r="32" spans="1:64" ht="16.5" customHeight="1" x14ac:dyDescent="0.3">
      <c r="A32" s="53"/>
      <c r="B32" s="54"/>
      <c r="C32" s="55"/>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row>
    <row r="33" spans="1:47" ht="16.5" customHeight="1" x14ac:dyDescent="0.3">
      <c r="A33" s="53"/>
      <c r="B33" s="54"/>
      <c r="C33" s="55"/>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row>
    <row r="34" spans="1:47" ht="16.5" customHeight="1" x14ac:dyDescent="0.3">
      <c r="A34" s="53"/>
      <c r="B34" s="54"/>
      <c r="C34" s="55"/>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row>
    <row r="35" spans="1:47" ht="16.5" customHeight="1" x14ac:dyDescent="0.3">
      <c r="A35" s="53"/>
      <c r="B35" s="54"/>
      <c r="C35" s="55"/>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row>
    <row r="36" spans="1:47" ht="16.5" customHeight="1" x14ac:dyDescent="0.3">
      <c r="A36" s="53"/>
      <c r="B36" s="54"/>
      <c r="C36" s="55"/>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row>
    <row r="37" spans="1:47" ht="14.15" customHeight="1" x14ac:dyDescent="0.3">
      <c r="A37" s="53"/>
      <c r="B37" s="54"/>
      <c r="C37" s="55"/>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row>
    <row r="38" spans="1:47" ht="14.5" customHeight="1" x14ac:dyDescent="0.3">
      <c r="A38" s="4"/>
      <c r="B38" s="57"/>
      <c r="C38" s="58"/>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row>
  </sheetData>
  <mergeCells count="22">
    <mergeCell ref="B27:BL27"/>
    <mergeCell ref="B28:BL28"/>
    <mergeCell ref="B29:BL29"/>
    <mergeCell ref="B30:AU30"/>
    <mergeCell ref="B21:BL21"/>
    <mergeCell ref="B22:BL22"/>
    <mergeCell ref="B23:BL23"/>
    <mergeCell ref="B24:BL24"/>
    <mergeCell ref="B25:BL25"/>
    <mergeCell ref="B26:BL26"/>
    <mergeCell ref="B20:BL20"/>
    <mergeCell ref="A1:BM1"/>
    <mergeCell ref="B8:AO8"/>
    <mergeCell ref="B9:AU9"/>
    <mergeCell ref="B10:AU10"/>
    <mergeCell ref="B11:AO11"/>
    <mergeCell ref="A13:BL13"/>
    <mergeCell ref="B15:BL15"/>
    <mergeCell ref="B16:BL16"/>
    <mergeCell ref="B17:BL17"/>
    <mergeCell ref="B18:BL18"/>
    <mergeCell ref="B19:BL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 &amp; Definitions</vt:lpstr>
      <vt:lpstr>MSW generated</vt:lpstr>
      <vt:lpstr>MSW collected</vt:lpstr>
      <vt:lpstr>MSW managed controlled facility</vt:lpstr>
      <vt:lpstr>Results</vt:lpstr>
      <vt:lpstr>City's plastic leakage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2025-09-08T09:54:58Z</dcterms:modified>
</cp:coreProperties>
</file>